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Cover Sheet" sheetId="5" r:id="rId1"/>
    <sheet name="Notes" sheetId="1" r:id="rId2"/>
    <sheet name="Report 2" sheetId="3" r:id="rId3"/>
    <sheet name="Report 1" sheetId="2" r:id="rId4"/>
    <sheet name="Report 3" sheetId="6" r:id="rId5"/>
    <sheet name="Report 4" sheetId="7" r:id="rId6"/>
  </sheets>
  <definedNames>
    <definedName name="_xlnm.Print_Area" localSheetId="0">'Cover Sheet'!$A$1:$D$17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5" l="1"/>
  <c r="D3" i="1" l="1"/>
</calcChain>
</file>

<file path=xl/sharedStrings.xml><?xml version="1.0" encoding="utf-8"?>
<sst xmlns="http://schemas.openxmlformats.org/spreadsheetml/2006/main" count="221" uniqueCount="160">
  <si>
    <t>Reference</t>
  </si>
  <si>
    <t>Request</t>
  </si>
  <si>
    <t>Notes</t>
  </si>
  <si>
    <t>Dates</t>
  </si>
  <si>
    <t>[ see Notes ]</t>
  </si>
  <si>
    <t>Protective Marking</t>
  </si>
  <si>
    <t>Suitable for Publication Scheme</t>
  </si>
  <si>
    <t>Reference Number</t>
  </si>
  <si>
    <t>Relevant to</t>
  </si>
  <si>
    <t>Summary</t>
  </si>
  <si>
    <t>Author</t>
  </si>
  <si>
    <t>Creating Branch / Directorate</t>
  </si>
  <si>
    <t>Custody &amp; Criminal Justice Performance</t>
  </si>
  <si>
    <t>Date Created</t>
  </si>
  <si>
    <t>Review Date</t>
  </si>
  <si>
    <t>N/A</t>
  </si>
  <si>
    <t>OFFICIAL</t>
  </si>
  <si>
    <t>The number of custody records do not equal the number of individuals. For example, an individual may have been arrested twice within the time</t>
  </si>
  <si>
    <t>period stated.</t>
  </si>
  <si>
    <t>The offence title does not indicate the outcome.  For example, some offence titles may have resulted in 'no further action'.</t>
  </si>
  <si>
    <t>Vagrancy Act 1824 Arrests and Charges</t>
  </si>
  <si>
    <t>01/FOI/23/033296</t>
  </si>
  <si>
    <t>We would also like to know for the age groups 16 -17 and 18- 25: the subject of charges and frequency of the each of the charges.</t>
  </si>
  <si>
    <t>We would like the responses to our requests to be age segmented.</t>
  </si>
  <si>
    <t xml:space="preserve">Format of responses: </t>
  </si>
  <si>
    <t>We have attached a template spreadsheet to this request for you to enter your response. Greyed out boxes in the template do not need to be completed.</t>
  </si>
  <si>
    <t>Freedom of Information request:</t>
  </si>
  <si>
    <t>We kindly request the information in the query below.</t>
  </si>
  <si>
    <t>We are requesting data for:</t>
  </si>
  <si>
    <t>•</t>
  </si>
  <si>
    <t>Annual total: 1st April 2022 – 31st March 2023</t>
  </si>
  <si>
    <t>Annual total: 1st April 2021 – 31st March 2022</t>
  </si>
  <si>
    <t>Annual total: 1st April 2020 – 31st March 2021</t>
  </si>
  <si>
    <t>Annual total: 1st April 2019 – 31st March 2020</t>
  </si>
  <si>
    <t>Additionally, we are requesting the data to be age segmented in to the following groups:</t>
  </si>
  <si>
    <t>16 - 17</t>
  </si>
  <si>
    <t>18 - 25</t>
  </si>
  <si>
    <t>26 - 35</t>
  </si>
  <si>
    <t>36 - 45</t>
  </si>
  <si>
    <t>46 - 55</t>
  </si>
  <si>
    <t>56 - 65</t>
  </si>
  <si>
    <t>66+</t>
  </si>
  <si>
    <t>We would like to know the total number of people who were arrested under the Vagrancy Act 1824 during the full financial years 2022/23, 2021/22, 2020/21</t>
  </si>
  <si>
    <t xml:space="preserve"> and 2019/20. We would also like to know for the age groups 16 -17 and 18- 25: the reasons for arrest and the frequency of each of the reasons.</t>
  </si>
  <si>
    <t xml:space="preserve">Additionally, we would like to know the total number of people who were charged under the Vagrancy Act 1824 during the full financial years 2022/23, 2021/22,  </t>
  </si>
  <si>
    <t>2020/21 and 2019/20.</t>
  </si>
  <si>
    <t>This report uses LIVE DATA extracted from: NSPIS &amp; CONNECT (via Tableau)</t>
  </si>
  <si>
    <t>Data taken from NSPIS and CONNECT Custody systems on 23/10/23</t>
  </si>
  <si>
    <t>Arrest Dates</t>
  </si>
  <si>
    <t>Data extracted is based on the the first arrest date.</t>
  </si>
  <si>
    <t>1/4/19 - 31/3/23</t>
  </si>
  <si>
    <t>There are 4 reports attached which are as follows:</t>
  </si>
  <si>
    <t>In accordance with the request, the data was restricted to the following CJS codes:</t>
  </si>
  <si>
    <t>VG24003</t>
  </si>
  <si>
    <t>Begging and wandering abroad</t>
  </si>
  <si>
    <t>VG24005</t>
  </si>
  <si>
    <t>Begging in a public place</t>
  </si>
  <si>
    <t>VG24013</t>
  </si>
  <si>
    <t>Begging in a public place - second or subsequent occasion</t>
  </si>
  <si>
    <t>VG24015</t>
  </si>
  <si>
    <t>Begging and wandering abroad - second / subsequent occasion</t>
  </si>
  <si>
    <t>VG24017</t>
  </si>
  <si>
    <t>Lodging in a barn / outhouse / unoccupied building / open air - Vagrancy Act 1824</t>
  </si>
  <si>
    <t>VG24018</t>
  </si>
  <si>
    <t>Vagrant - being found in or upon enclosed premises</t>
  </si>
  <si>
    <t>VG24021</t>
  </si>
  <si>
    <t>Gather / collect alms / charitable donations by false pretence / fraud</t>
  </si>
  <si>
    <t>VG24047</t>
  </si>
  <si>
    <t>Persistently beg in a public place ( second or subsequent offence ) - Vagrancy Act 1824</t>
  </si>
  <si>
    <t>In CONNECT, offences can also be recorded under a 'Reason for Arrest' (RFA).  For CONNECT data, the following RFA's were additionally searched for:</t>
  </si>
  <si>
    <t>Begging</t>
  </si>
  <si>
    <t>Begging - Persistent</t>
  </si>
  <si>
    <t>Found on enclosed premises.</t>
  </si>
  <si>
    <t>Age has been provided using  the 'Age at Arrest' field.</t>
  </si>
  <si>
    <t>Charged and Bailed To Court</t>
  </si>
  <si>
    <t>Charged and Detained For Court</t>
  </si>
  <si>
    <t>To Court (Postal Requisitions)</t>
  </si>
  <si>
    <t>The custody records had at least one relevant offence entered on the custody record.</t>
  </si>
  <si>
    <t>Charge</t>
  </si>
  <si>
    <t>The report lists the offences where those aged 16-17 or 18-25 have been charged with an offence falling under the Vagrancy Act 1824.</t>
  </si>
  <si>
    <t xml:space="preserve">See the notes under 'Report 2' for additional information.  </t>
  </si>
  <si>
    <t>All offence titles that received a charge have been shown in this report for the specified age ranges over the requested time period.</t>
  </si>
  <si>
    <t xml:space="preserve"> Report 4 - Offence Titles for Charges for Age Groups 16-17 and 18-25 for offences under Vagrancy Act 1824 Apr 19 - Mar 23</t>
  </si>
  <si>
    <t>Report 2 - Detainees Charged for Offences under the Vagrancy Act 1824 - 1 April 2019 - 31 March 2023</t>
  </si>
  <si>
    <t>Report 1 -Arrests  under the Vagrancy Act 1824  - 1 April 2019 - 31 March 2023</t>
  </si>
  <si>
    <t>Age At Arrest Group</t>
  </si>
  <si>
    <t>FY 19-20</t>
  </si>
  <si>
    <t>FY 20-21</t>
  </si>
  <si>
    <t>FY 21-22</t>
  </si>
  <si>
    <t>FY 22-23</t>
  </si>
  <si>
    <t>Grand Total</t>
  </si>
  <si>
    <t>16-17</t>
  </si>
  <si>
    <t>18-25</t>
  </si>
  <si>
    <t>26-35</t>
  </si>
  <si>
    <t>36-45</t>
  </si>
  <si>
    <t>46-55</t>
  </si>
  <si>
    <t>56-65</t>
  </si>
  <si>
    <t>Over 66</t>
  </si>
  <si>
    <t>Unknown</t>
  </si>
  <si>
    <t>45-55</t>
  </si>
  <si>
    <t>Age 16-17</t>
  </si>
  <si>
    <t>Reason for Arrest Title</t>
  </si>
  <si>
    <t>Total</t>
  </si>
  <si>
    <t>Begging  **COZ**</t>
  </si>
  <si>
    <t>Breach of Court Order</t>
  </si>
  <si>
    <t>Burglary Dwelling  **COZ**</t>
  </si>
  <si>
    <t>Burglary Non Dwelling  **COZ**</t>
  </si>
  <si>
    <t>Criminal Damage - Non Dwelling</t>
  </si>
  <si>
    <t>Drugs - Posess W/I to Supply Class B</t>
  </si>
  <si>
    <t>Drugs - Possession Class B</t>
  </si>
  <si>
    <t>Drugs - Produce Class B</t>
  </si>
  <si>
    <t>Going Equipped **COZ**</t>
  </si>
  <si>
    <t>Immigration. illegal entry</t>
  </si>
  <si>
    <t>Obstructing police</t>
  </si>
  <si>
    <t>Other - Non Notifiable</t>
  </si>
  <si>
    <t>Other - Notifiable</t>
  </si>
  <si>
    <t>Own protection</t>
  </si>
  <si>
    <t>Possession of Offensive Weapon - Knife</t>
  </si>
  <si>
    <t>Public order. other</t>
  </si>
  <si>
    <t>Robbery - Personal  **COZ**</t>
  </si>
  <si>
    <t>Theft - Other  **COZ**</t>
  </si>
  <si>
    <t>Theft of Pedal Cycle  **COZ**</t>
  </si>
  <si>
    <t>Theft of Vehicle  **COZ**</t>
  </si>
  <si>
    <t>Trespass/enclosed premises</t>
  </si>
  <si>
    <t>Age 18-25</t>
  </si>
  <si>
    <t>ABH</t>
  </si>
  <si>
    <t>Allowed to be Carried**COZ**</t>
  </si>
  <si>
    <t>Assault police officer</t>
  </si>
  <si>
    <t>Criminal Damage - Dwelling</t>
  </si>
  <si>
    <t>Drugs - Concerned in Supply Class A  **COZ**</t>
  </si>
  <si>
    <t>Drugs - Possession Class A  **COZ**</t>
  </si>
  <si>
    <t>Drugs - Supply Class B</t>
  </si>
  <si>
    <t>Found on enclosed Premises</t>
  </si>
  <si>
    <t>GBH</t>
  </si>
  <si>
    <t>Going Equipped</t>
  </si>
  <si>
    <t>Handling  **COZ**</t>
  </si>
  <si>
    <t>Murder. attempt</t>
  </si>
  <si>
    <t>No insurance</t>
  </si>
  <si>
    <t>Other violence</t>
  </si>
  <si>
    <t>Possession of a Pointed/Bladed Article - Knife</t>
  </si>
  <si>
    <t>Possession of Firearms - Without Intent</t>
  </si>
  <si>
    <t>Theft - Of Motor Vehicle</t>
  </si>
  <si>
    <t>Theft from Shop  **COZ**</t>
  </si>
  <si>
    <t>Theft from Vehicle  **COZ**</t>
  </si>
  <si>
    <t>TWOC - Take a motor vehicle without the owners consent</t>
  </si>
  <si>
    <t>Offence Title</t>
  </si>
  <si>
    <t>16-17 or 18-25 where there has been at least one relevant offence recorded on the custody record under the Vagrancy Act 1824.</t>
  </si>
  <si>
    <t>1 April 2019 - 31 March 2023</t>
  </si>
  <si>
    <t>Report 1 - Arrests  under the Vagrancy Act 1824  - 1 April 2019 - 31 March 2023</t>
  </si>
  <si>
    <t xml:space="preserve">The report shows the 'First Reason for Arrest (RFA)'  (NSPIS) / 'RFA Offence Description' (CONNECT) for the arrests of those falling into the age ranges </t>
  </si>
  <si>
    <t xml:space="preserve"> Report 3 - Reasons for Arrest for Age Groups 16-17 and 18-25 for custody records with offences under Vagrancy Act 1824 Apr 19 - Mar 23</t>
  </si>
  <si>
    <t>Vagrancy Act 1824.</t>
  </si>
  <si>
    <t>10-15</t>
  </si>
  <si>
    <t xml:space="preserve">It should be noted that a detainee may have been arrested for multiple offences and/or arrested for other offences not relating to those under the </t>
  </si>
  <si>
    <t>Note that a template was mentioned in the above request.  This has not been seen by the data analyst so the response has been constructed as follows:</t>
  </si>
  <si>
    <t>See
Report 4</t>
  </si>
  <si>
    <t>The custody records shown with a 'charge' had at least one relevant offence with one of the following latest disposals:</t>
  </si>
  <si>
    <t xml:space="preserve"> Report 3 - Reasons for Arrest for Age Groups 16-17 and 18-25 for custody records with offences under Vagrancy Act 1824 - 1 Apr 19 - 31 Mar 23</t>
  </si>
  <si>
    <t xml:space="preserve"> Report 4 - Offence Titles for Charges for Age Groups 16-17 and 18-25 for offences under Vagrancy Act 1824 1 Apr 19 - 31 Mar 23</t>
  </si>
  <si>
    <t>Date Live data was extracted:  23/10/2023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</si>
</sst>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 mmmm\ yyyy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i/>
      <u/>
      <sz val="11"/>
      <name val="Arial"/>
      <family val="2"/>
    </font>
    <font>
      <u/>
      <sz val="11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0" borderId="0" xfId="1" applyFill="1"/>
    <xf numFmtId="0" fontId="1" fillId="0" borderId="2" xfId="1" applyFill="1" applyBorder="1" applyAlignment="1">
      <alignment vertical="center" wrapText="1"/>
    </xf>
    <xf numFmtId="0" fontId="1" fillId="0" borderId="0" xfId="1" applyFill="1" applyBorder="1" applyAlignment="1">
      <alignment vertical="center" wrapText="1"/>
    </xf>
    <xf numFmtId="14" fontId="1" fillId="0" borderId="0" xfId="1" applyNumberForma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vertical="center" wrapText="1"/>
    </xf>
    <xf numFmtId="1" fontId="3" fillId="0" borderId="2" xfId="1" applyNumberFormat="1" applyFont="1" applyFill="1" applyBorder="1" applyAlignment="1">
      <alignment horizontal="left" vertical="center" wrapText="1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6" fillId="7" borderId="2" xfId="0" applyFont="1" applyFill="1" applyBorder="1"/>
    <xf numFmtId="0" fontId="6" fillId="7" borderId="2" xfId="0" applyFont="1" applyFill="1" applyBorder="1" applyAlignment="1">
      <alignment horizontal="center"/>
    </xf>
    <xf numFmtId="0" fontId="5" fillId="0" borderId="2" xfId="0" applyFont="1" applyBorder="1"/>
    <xf numFmtId="0" fontId="5" fillId="0" borderId="2" xfId="0" applyNumberFormat="1" applyFont="1" applyBorder="1" applyAlignment="1">
      <alignment horizontal="center"/>
    </xf>
    <xf numFmtId="0" fontId="6" fillId="6" borderId="2" xfId="0" applyFont="1" applyFill="1" applyBorder="1"/>
    <xf numFmtId="0" fontId="6" fillId="6" borderId="2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4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9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/>
    <xf numFmtId="0" fontId="4" fillId="6" borderId="2" xfId="0" applyNumberFormat="1" applyFont="1" applyFill="1" applyBorder="1" applyAlignment="1">
      <alignment horizontal="left"/>
    </xf>
    <xf numFmtId="0" fontId="4" fillId="6" borderId="2" xfId="0" applyNumberFormat="1" applyFont="1" applyFill="1" applyBorder="1" applyAlignment="1">
      <alignment horizontal="center"/>
    </xf>
    <xf numFmtId="17" fontId="8" fillId="0" borderId="2" xfId="0" quotePrefix="1" applyNumberFormat="1" applyFont="1" applyBorder="1" applyAlignment="1"/>
    <xf numFmtId="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/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center"/>
    </xf>
    <xf numFmtId="0" fontId="4" fillId="6" borderId="2" xfId="0" applyFont="1" applyFill="1" applyBorder="1" applyAlignment="1"/>
    <xf numFmtId="0" fontId="8" fillId="0" borderId="0" xfId="0" applyFont="1" applyBorder="1"/>
    <xf numFmtId="0" fontId="9" fillId="0" borderId="0" xfId="0" applyFont="1"/>
    <xf numFmtId="0" fontId="8" fillId="0" borderId="0" xfId="0" applyFont="1"/>
    <xf numFmtId="0" fontId="4" fillId="6" borderId="2" xfId="0" applyFont="1" applyFill="1" applyBorder="1" applyAlignment="1">
      <alignment wrapText="1"/>
    </xf>
    <xf numFmtId="0" fontId="4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wrapText="1"/>
    </xf>
    <xf numFmtId="17" fontId="8" fillId="0" borderId="2" xfId="0" quotePrefix="1" applyNumberFormat="1" applyFont="1" applyBorder="1"/>
    <xf numFmtId="0" fontId="8" fillId="0" borderId="2" xfId="0" applyFont="1" applyBorder="1"/>
    <xf numFmtId="0" fontId="4" fillId="6" borderId="2" xfId="0" applyFont="1" applyFill="1" applyBorder="1"/>
    <xf numFmtId="0" fontId="4" fillId="2" borderId="0" xfId="0" applyFont="1" applyFill="1"/>
    <xf numFmtId="1" fontId="8" fillId="0" borderId="0" xfId="0" applyNumberFormat="1" applyFont="1"/>
    <xf numFmtId="0" fontId="4" fillId="2" borderId="1" xfId="0" applyFont="1" applyFill="1" applyBorder="1"/>
    <xf numFmtId="0" fontId="4" fillId="0" borderId="0" xfId="0" applyFont="1"/>
    <xf numFmtId="0" fontId="10" fillId="5" borderId="0" xfId="0" applyFont="1" applyFill="1" applyBorder="1"/>
    <xf numFmtId="0" fontId="11" fillId="5" borderId="0" xfId="0" applyFont="1" applyFill="1" applyBorder="1"/>
    <xf numFmtId="0" fontId="8" fillId="5" borderId="0" xfId="0" applyFont="1" applyFill="1" applyBorder="1"/>
    <xf numFmtId="0" fontId="4" fillId="5" borderId="0" xfId="0" applyFont="1" applyFill="1" applyBorder="1"/>
    <xf numFmtId="0" fontId="8" fillId="2" borderId="0" xfId="0" applyFont="1" applyFill="1"/>
    <xf numFmtId="0" fontId="12" fillId="3" borderId="0" xfId="1" applyFont="1" applyFill="1" applyAlignment="1">
      <alignment vertical="center"/>
    </xf>
    <xf numFmtId="0" fontId="12" fillId="4" borderId="0" xfId="1" applyFont="1" applyFill="1" applyAlignment="1"/>
    <xf numFmtId="0" fontId="12" fillId="0" borderId="3" xfId="1" applyFont="1" applyFill="1" applyBorder="1" applyAlignment="1">
      <alignment vertical="center"/>
    </xf>
    <xf numFmtId="0" fontId="12" fillId="0" borderId="4" xfId="1" applyFont="1" applyFill="1" applyBorder="1" applyAlignment="1">
      <alignment vertical="center"/>
    </xf>
    <xf numFmtId="0" fontId="12" fillId="0" borderId="7" xfId="1" applyFont="1" applyFill="1" applyBorder="1" applyAlignment="1">
      <alignment vertical="center"/>
    </xf>
    <xf numFmtId="0" fontId="12" fillId="0" borderId="6" xfId="1" applyFont="1" applyFill="1" applyBorder="1" applyAlignment="1">
      <alignment vertical="center"/>
    </xf>
    <xf numFmtId="1" fontId="1" fillId="0" borderId="2" xfId="1" applyNumberFormat="1" applyFont="1" applyFill="1" applyBorder="1" applyAlignment="1">
      <alignment horizontal="left" vertical="center" wrapText="1"/>
    </xf>
    <xf numFmtId="164" fontId="1" fillId="0" borderId="2" xfId="1" applyNumberFormat="1" applyFont="1" applyFill="1" applyBorder="1" applyAlignment="1">
      <alignment horizontal="left" vertical="center" wrapText="1"/>
    </xf>
    <xf numFmtId="14" fontId="3" fillId="0" borderId="2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31750</xdr:rowOff>
    </xdr:to>
    <xdr:sp macro="" textlink="">
      <xdr:nvSpPr>
        <xdr:cNvPr id="2" name="AutoShape 1" descr="MPSRGBDOI"/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31750</xdr:rowOff>
    </xdr:to>
    <xdr:sp macro="" textlink="">
      <xdr:nvSpPr>
        <xdr:cNvPr id="3" name="AutoShape 7" descr="MPSRGBDOI"/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7"/>
  <sheetViews>
    <sheetView showGridLines="0" tabSelected="1" zoomScale="80" zoomScaleNormal="80" zoomScaleSheetLayoutView="100" workbookViewId="0"/>
  </sheetViews>
  <sheetFormatPr defaultRowHeight="12.5" x14ac:dyDescent="0.25"/>
  <cols>
    <col min="1" max="1" width="9.1796875" style="1"/>
    <col min="2" max="2" width="27.453125" style="1" customWidth="1"/>
    <col min="3" max="3" width="73.81640625" style="1" customWidth="1"/>
    <col min="4" max="250" width="9.1796875" style="1"/>
    <col min="251" max="251" width="12.54296875" style="1" customWidth="1"/>
    <col min="252" max="252" width="27.453125" style="1" customWidth="1"/>
    <col min="253" max="506" width="9.1796875" style="1"/>
    <col min="507" max="507" width="12.54296875" style="1" customWidth="1"/>
    <col min="508" max="508" width="27.453125" style="1" customWidth="1"/>
    <col min="509" max="762" width="9.1796875" style="1"/>
    <col min="763" max="763" width="12.54296875" style="1" customWidth="1"/>
    <col min="764" max="764" width="27.453125" style="1" customWidth="1"/>
    <col min="765" max="1018" width="9.1796875" style="1"/>
    <col min="1019" max="1019" width="12.54296875" style="1" customWidth="1"/>
    <col min="1020" max="1020" width="27.453125" style="1" customWidth="1"/>
    <col min="1021" max="1274" width="9.1796875" style="1"/>
    <col min="1275" max="1275" width="12.54296875" style="1" customWidth="1"/>
    <col min="1276" max="1276" width="27.453125" style="1" customWidth="1"/>
    <col min="1277" max="1530" width="9.1796875" style="1"/>
    <col min="1531" max="1531" width="12.54296875" style="1" customWidth="1"/>
    <col min="1532" max="1532" width="27.453125" style="1" customWidth="1"/>
    <col min="1533" max="1786" width="9.1796875" style="1"/>
    <col min="1787" max="1787" width="12.54296875" style="1" customWidth="1"/>
    <col min="1788" max="1788" width="27.453125" style="1" customWidth="1"/>
    <col min="1789" max="2042" width="9.1796875" style="1"/>
    <col min="2043" max="2043" width="12.54296875" style="1" customWidth="1"/>
    <col min="2044" max="2044" width="27.453125" style="1" customWidth="1"/>
    <col min="2045" max="2298" width="9.1796875" style="1"/>
    <col min="2299" max="2299" width="12.54296875" style="1" customWidth="1"/>
    <col min="2300" max="2300" width="27.453125" style="1" customWidth="1"/>
    <col min="2301" max="2554" width="9.1796875" style="1"/>
    <col min="2555" max="2555" width="12.54296875" style="1" customWidth="1"/>
    <col min="2556" max="2556" width="27.453125" style="1" customWidth="1"/>
    <col min="2557" max="2810" width="9.1796875" style="1"/>
    <col min="2811" max="2811" width="12.54296875" style="1" customWidth="1"/>
    <col min="2812" max="2812" width="27.453125" style="1" customWidth="1"/>
    <col min="2813" max="3066" width="9.1796875" style="1"/>
    <col min="3067" max="3067" width="12.54296875" style="1" customWidth="1"/>
    <col min="3068" max="3068" width="27.453125" style="1" customWidth="1"/>
    <col min="3069" max="3322" width="9.1796875" style="1"/>
    <col min="3323" max="3323" width="12.54296875" style="1" customWidth="1"/>
    <col min="3324" max="3324" width="27.453125" style="1" customWidth="1"/>
    <col min="3325" max="3578" width="9.1796875" style="1"/>
    <col min="3579" max="3579" width="12.54296875" style="1" customWidth="1"/>
    <col min="3580" max="3580" width="27.453125" style="1" customWidth="1"/>
    <col min="3581" max="3834" width="9.1796875" style="1"/>
    <col min="3835" max="3835" width="12.54296875" style="1" customWidth="1"/>
    <col min="3836" max="3836" width="27.453125" style="1" customWidth="1"/>
    <col min="3837" max="4090" width="9.1796875" style="1"/>
    <col min="4091" max="4091" width="12.54296875" style="1" customWidth="1"/>
    <col min="4092" max="4092" width="27.453125" style="1" customWidth="1"/>
    <col min="4093" max="4346" width="9.1796875" style="1"/>
    <col min="4347" max="4347" width="12.54296875" style="1" customWidth="1"/>
    <col min="4348" max="4348" width="27.453125" style="1" customWidth="1"/>
    <col min="4349" max="4602" width="9.1796875" style="1"/>
    <col min="4603" max="4603" width="12.54296875" style="1" customWidth="1"/>
    <col min="4604" max="4604" width="27.453125" style="1" customWidth="1"/>
    <col min="4605" max="4858" width="9.1796875" style="1"/>
    <col min="4859" max="4859" width="12.54296875" style="1" customWidth="1"/>
    <col min="4860" max="4860" width="27.453125" style="1" customWidth="1"/>
    <col min="4861" max="5114" width="9.1796875" style="1"/>
    <col min="5115" max="5115" width="12.54296875" style="1" customWidth="1"/>
    <col min="5116" max="5116" width="27.453125" style="1" customWidth="1"/>
    <col min="5117" max="5370" width="9.1796875" style="1"/>
    <col min="5371" max="5371" width="12.54296875" style="1" customWidth="1"/>
    <col min="5372" max="5372" width="27.453125" style="1" customWidth="1"/>
    <col min="5373" max="5626" width="9.1796875" style="1"/>
    <col min="5627" max="5627" width="12.54296875" style="1" customWidth="1"/>
    <col min="5628" max="5628" width="27.453125" style="1" customWidth="1"/>
    <col min="5629" max="5882" width="9.1796875" style="1"/>
    <col min="5883" max="5883" width="12.54296875" style="1" customWidth="1"/>
    <col min="5884" max="5884" width="27.453125" style="1" customWidth="1"/>
    <col min="5885" max="6138" width="9.1796875" style="1"/>
    <col min="6139" max="6139" width="12.54296875" style="1" customWidth="1"/>
    <col min="6140" max="6140" width="27.453125" style="1" customWidth="1"/>
    <col min="6141" max="6394" width="9.1796875" style="1"/>
    <col min="6395" max="6395" width="12.54296875" style="1" customWidth="1"/>
    <col min="6396" max="6396" width="27.453125" style="1" customWidth="1"/>
    <col min="6397" max="6650" width="9.1796875" style="1"/>
    <col min="6651" max="6651" width="12.54296875" style="1" customWidth="1"/>
    <col min="6652" max="6652" width="27.453125" style="1" customWidth="1"/>
    <col min="6653" max="6906" width="9.1796875" style="1"/>
    <col min="6907" max="6907" width="12.54296875" style="1" customWidth="1"/>
    <col min="6908" max="6908" width="27.453125" style="1" customWidth="1"/>
    <col min="6909" max="7162" width="9.1796875" style="1"/>
    <col min="7163" max="7163" width="12.54296875" style="1" customWidth="1"/>
    <col min="7164" max="7164" width="27.453125" style="1" customWidth="1"/>
    <col min="7165" max="7418" width="9.1796875" style="1"/>
    <col min="7419" max="7419" width="12.54296875" style="1" customWidth="1"/>
    <col min="7420" max="7420" width="27.453125" style="1" customWidth="1"/>
    <col min="7421" max="7674" width="9.1796875" style="1"/>
    <col min="7675" max="7675" width="12.54296875" style="1" customWidth="1"/>
    <col min="7676" max="7676" width="27.453125" style="1" customWidth="1"/>
    <col min="7677" max="7930" width="9.1796875" style="1"/>
    <col min="7931" max="7931" width="12.54296875" style="1" customWidth="1"/>
    <col min="7932" max="7932" width="27.453125" style="1" customWidth="1"/>
    <col min="7933" max="8186" width="9.1796875" style="1"/>
    <col min="8187" max="8187" width="12.54296875" style="1" customWidth="1"/>
    <col min="8188" max="8188" width="27.453125" style="1" customWidth="1"/>
    <col min="8189" max="8442" width="9.1796875" style="1"/>
    <col min="8443" max="8443" width="12.54296875" style="1" customWidth="1"/>
    <col min="8444" max="8444" width="27.453125" style="1" customWidth="1"/>
    <col min="8445" max="8698" width="9.1796875" style="1"/>
    <col min="8699" max="8699" width="12.54296875" style="1" customWidth="1"/>
    <col min="8700" max="8700" width="27.453125" style="1" customWidth="1"/>
    <col min="8701" max="8954" width="9.1796875" style="1"/>
    <col min="8955" max="8955" width="12.54296875" style="1" customWidth="1"/>
    <col min="8956" max="8956" width="27.453125" style="1" customWidth="1"/>
    <col min="8957" max="9210" width="9.1796875" style="1"/>
    <col min="9211" max="9211" width="12.54296875" style="1" customWidth="1"/>
    <col min="9212" max="9212" width="27.453125" style="1" customWidth="1"/>
    <col min="9213" max="9466" width="9.1796875" style="1"/>
    <col min="9467" max="9467" width="12.54296875" style="1" customWidth="1"/>
    <col min="9468" max="9468" width="27.453125" style="1" customWidth="1"/>
    <col min="9469" max="9722" width="9.1796875" style="1"/>
    <col min="9723" max="9723" width="12.54296875" style="1" customWidth="1"/>
    <col min="9724" max="9724" width="27.453125" style="1" customWidth="1"/>
    <col min="9725" max="9978" width="9.1796875" style="1"/>
    <col min="9979" max="9979" width="12.54296875" style="1" customWidth="1"/>
    <col min="9980" max="9980" width="27.453125" style="1" customWidth="1"/>
    <col min="9981" max="10234" width="9.1796875" style="1"/>
    <col min="10235" max="10235" width="12.54296875" style="1" customWidth="1"/>
    <col min="10236" max="10236" width="27.453125" style="1" customWidth="1"/>
    <col min="10237" max="10490" width="9.1796875" style="1"/>
    <col min="10491" max="10491" width="12.54296875" style="1" customWidth="1"/>
    <col min="10492" max="10492" width="27.453125" style="1" customWidth="1"/>
    <col min="10493" max="10746" width="9.1796875" style="1"/>
    <col min="10747" max="10747" width="12.54296875" style="1" customWidth="1"/>
    <col min="10748" max="10748" width="27.453125" style="1" customWidth="1"/>
    <col min="10749" max="11002" width="9.1796875" style="1"/>
    <col min="11003" max="11003" width="12.54296875" style="1" customWidth="1"/>
    <col min="11004" max="11004" width="27.453125" style="1" customWidth="1"/>
    <col min="11005" max="11258" width="9.1796875" style="1"/>
    <col min="11259" max="11259" width="12.54296875" style="1" customWidth="1"/>
    <col min="11260" max="11260" width="27.453125" style="1" customWidth="1"/>
    <col min="11261" max="11514" width="9.1796875" style="1"/>
    <col min="11515" max="11515" width="12.54296875" style="1" customWidth="1"/>
    <col min="11516" max="11516" width="27.453125" style="1" customWidth="1"/>
    <col min="11517" max="11770" width="9.1796875" style="1"/>
    <col min="11771" max="11771" width="12.54296875" style="1" customWidth="1"/>
    <col min="11772" max="11772" width="27.453125" style="1" customWidth="1"/>
    <col min="11773" max="12026" width="9.1796875" style="1"/>
    <col min="12027" max="12027" width="12.54296875" style="1" customWidth="1"/>
    <col min="12028" max="12028" width="27.453125" style="1" customWidth="1"/>
    <col min="12029" max="12282" width="9.1796875" style="1"/>
    <col min="12283" max="12283" width="12.54296875" style="1" customWidth="1"/>
    <col min="12284" max="12284" width="27.453125" style="1" customWidth="1"/>
    <col min="12285" max="12538" width="9.1796875" style="1"/>
    <col min="12539" max="12539" width="12.54296875" style="1" customWidth="1"/>
    <col min="12540" max="12540" width="27.453125" style="1" customWidth="1"/>
    <col min="12541" max="12794" width="9.1796875" style="1"/>
    <col min="12795" max="12795" width="12.54296875" style="1" customWidth="1"/>
    <col min="12796" max="12796" width="27.453125" style="1" customWidth="1"/>
    <col min="12797" max="13050" width="9.1796875" style="1"/>
    <col min="13051" max="13051" width="12.54296875" style="1" customWidth="1"/>
    <col min="13052" max="13052" width="27.453125" style="1" customWidth="1"/>
    <col min="13053" max="13306" width="9.1796875" style="1"/>
    <col min="13307" max="13307" width="12.54296875" style="1" customWidth="1"/>
    <col min="13308" max="13308" width="27.453125" style="1" customWidth="1"/>
    <col min="13309" max="13562" width="9.1796875" style="1"/>
    <col min="13563" max="13563" width="12.54296875" style="1" customWidth="1"/>
    <col min="13564" max="13564" width="27.453125" style="1" customWidth="1"/>
    <col min="13565" max="13818" width="9.1796875" style="1"/>
    <col min="13819" max="13819" width="12.54296875" style="1" customWidth="1"/>
    <col min="13820" max="13820" width="27.453125" style="1" customWidth="1"/>
    <col min="13821" max="14074" width="9.1796875" style="1"/>
    <col min="14075" max="14075" width="12.54296875" style="1" customWidth="1"/>
    <col min="14076" max="14076" width="27.453125" style="1" customWidth="1"/>
    <col min="14077" max="14330" width="9.1796875" style="1"/>
    <col min="14331" max="14331" width="12.54296875" style="1" customWidth="1"/>
    <col min="14332" max="14332" width="27.453125" style="1" customWidth="1"/>
    <col min="14333" max="14586" width="9.1796875" style="1"/>
    <col min="14587" max="14587" width="12.54296875" style="1" customWidth="1"/>
    <col min="14588" max="14588" width="27.453125" style="1" customWidth="1"/>
    <col min="14589" max="14842" width="9.1796875" style="1"/>
    <col min="14843" max="14843" width="12.54296875" style="1" customWidth="1"/>
    <col min="14844" max="14844" width="27.453125" style="1" customWidth="1"/>
    <col min="14845" max="15098" width="9.1796875" style="1"/>
    <col min="15099" max="15099" width="12.54296875" style="1" customWidth="1"/>
    <col min="15100" max="15100" width="27.453125" style="1" customWidth="1"/>
    <col min="15101" max="15354" width="9.1796875" style="1"/>
    <col min="15355" max="15355" width="12.54296875" style="1" customWidth="1"/>
    <col min="15356" max="15356" width="27.453125" style="1" customWidth="1"/>
    <col min="15357" max="15610" width="9.1796875" style="1"/>
    <col min="15611" max="15611" width="12.54296875" style="1" customWidth="1"/>
    <col min="15612" max="15612" width="27.453125" style="1" customWidth="1"/>
    <col min="15613" max="15866" width="9.1796875" style="1"/>
    <col min="15867" max="15867" width="12.54296875" style="1" customWidth="1"/>
    <col min="15868" max="15868" width="27.453125" style="1" customWidth="1"/>
    <col min="15869" max="16122" width="9.1796875" style="1"/>
    <col min="16123" max="16123" width="12.54296875" style="1" customWidth="1"/>
    <col min="16124" max="16124" width="27.453125" style="1" customWidth="1"/>
    <col min="16125" max="16377" width="9.1796875" style="1"/>
    <col min="16378" max="16384" width="9.1796875" style="1" customWidth="1"/>
  </cols>
  <sheetData>
    <row r="1" spans="2:3" ht="21" customHeight="1" x14ac:dyDescent="0.25"/>
    <row r="3" spans="2:3" ht="18" x14ac:dyDescent="0.25">
      <c r="B3" s="57" t="s">
        <v>20</v>
      </c>
      <c r="C3" s="58"/>
    </row>
    <row r="4" spans="2:3" ht="18" x14ac:dyDescent="0.25">
      <c r="B4" s="59" t="s">
        <v>147</v>
      </c>
      <c r="C4" s="60"/>
    </row>
    <row r="5" spans="2:3" ht="15.75" customHeight="1" x14ac:dyDescent="0.25"/>
    <row r="6" spans="2:3" ht="15.5" customHeight="1" x14ac:dyDescent="0.25">
      <c r="B6" s="2" t="s">
        <v>5</v>
      </c>
      <c r="C6" s="6" t="s">
        <v>16</v>
      </c>
    </row>
    <row r="7" spans="2:3" ht="15.75" customHeight="1" x14ac:dyDescent="0.25">
      <c r="B7" s="2" t="s">
        <v>6</v>
      </c>
      <c r="C7" s="6"/>
    </row>
    <row r="8" spans="2:3" ht="15.75" customHeight="1" x14ac:dyDescent="0.25">
      <c r="B8" s="2" t="s">
        <v>7</v>
      </c>
      <c r="C8" s="7" t="s">
        <v>21</v>
      </c>
    </row>
    <row r="9" spans="2:3" ht="15.75" customHeight="1" x14ac:dyDescent="0.25">
      <c r="B9" s="2" t="s">
        <v>8</v>
      </c>
      <c r="C9" s="61"/>
    </row>
    <row r="10" spans="2:3" ht="15" customHeight="1" x14ac:dyDescent="0.25">
      <c r="B10" s="2" t="s">
        <v>9</v>
      </c>
      <c r="C10" s="5" t="str">
        <f>B3&amp;" "&amp;"for the date range"&amp;" "&amp; B4</f>
        <v>Vagrancy Act 1824 Arrests and Charges for the date range 1 April 2019 - 31 March 2023</v>
      </c>
    </row>
    <row r="11" spans="2:3" ht="15.75" customHeight="1" x14ac:dyDescent="0.25">
      <c r="B11" s="2" t="s">
        <v>10</v>
      </c>
      <c r="C11" s="5"/>
    </row>
    <row r="12" spans="2:3" ht="17.5" customHeight="1" x14ac:dyDescent="0.25">
      <c r="B12" s="2" t="s">
        <v>11</v>
      </c>
      <c r="C12" s="5" t="s">
        <v>12</v>
      </c>
    </row>
    <row r="13" spans="2:3" x14ac:dyDescent="0.25">
      <c r="B13" s="2" t="s">
        <v>13</v>
      </c>
      <c r="C13" s="62">
        <v>45222</v>
      </c>
    </row>
    <row r="14" spans="2:3" ht="13" x14ac:dyDescent="0.25">
      <c r="B14" s="2" t="s">
        <v>14</v>
      </c>
      <c r="C14" s="63" t="s">
        <v>15</v>
      </c>
    </row>
    <row r="15" spans="2:3" x14ac:dyDescent="0.25">
      <c r="B15" s="3"/>
      <c r="C15" s="4"/>
    </row>
    <row r="16" spans="2:3" ht="20" customHeight="1" x14ac:dyDescent="0.25">
      <c r="B16" s="55" t="s">
        <v>46</v>
      </c>
      <c r="C16" s="55"/>
    </row>
    <row r="17" spans="2:3" ht="18" x14ac:dyDescent="0.4">
      <c r="B17" s="56" t="s">
        <v>159</v>
      </c>
      <c r="C17" s="56"/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L92"/>
  <sheetViews>
    <sheetView showGridLines="0" zoomScale="80" zoomScaleNormal="80" workbookViewId="0">
      <selection activeCell="A93" sqref="A93:XFD97"/>
    </sheetView>
  </sheetViews>
  <sheetFormatPr defaultRowHeight="14" x14ac:dyDescent="0.3"/>
  <cols>
    <col min="1" max="1" width="8.7265625" style="39"/>
    <col min="2" max="2" width="10.453125" style="39" customWidth="1"/>
    <col min="3" max="3" width="5" style="39" customWidth="1"/>
    <col min="4" max="16384" width="8.7265625" style="39"/>
  </cols>
  <sheetData>
    <row r="2" spans="2:4" x14ac:dyDescent="0.3">
      <c r="B2" s="46"/>
    </row>
    <row r="3" spans="2:4" x14ac:dyDescent="0.3">
      <c r="B3" s="46" t="s">
        <v>0</v>
      </c>
      <c r="D3" s="47" t="str">
        <f>'Cover Sheet'!C8:C8</f>
        <v>01/FOI/23/033296</v>
      </c>
    </row>
    <row r="4" spans="2:4" x14ac:dyDescent="0.3">
      <c r="B4" s="46"/>
    </row>
    <row r="5" spans="2:4" x14ac:dyDescent="0.3">
      <c r="B5" s="46" t="s">
        <v>1</v>
      </c>
      <c r="D5" s="34" t="s">
        <v>42</v>
      </c>
    </row>
    <row r="6" spans="2:4" x14ac:dyDescent="0.3">
      <c r="B6" s="46"/>
      <c r="D6" s="34" t="s">
        <v>43</v>
      </c>
    </row>
    <row r="7" spans="2:4" x14ac:dyDescent="0.3">
      <c r="B7" s="46"/>
      <c r="D7" s="34" t="s">
        <v>44</v>
      </c>
    </row>
    <row r="8" spans="2:4" x14ac:dyDescent="0.3">
      <c r="B8" s="46"/>
      <c r="D8" s="34" t="s">
        <v>45</v>
      </c>
    </row>
    <row r="9" spans="2:4" x14ac:dyDescent="0.3">
      <c r="B9" s="46"/>
      <c r="D9" s="34"/>
    </row>
    <row r="10" spans="2:4" x14ac:dyDescent="0.3">
      <c r="B10" s="46"/>
      <c r="D10" s="34" t="s">
        <v>22</v>
      </c>
    </row>
    <row r="11" spans="2:4" x14ac:dyDescent="0.3">
      <c r="B11" s="46"/>
      <c r="D11" s="34" t="s">
        <v>23</v>
      </c>
    </row>
    <row r="12" spans="2:4" x14ac:dyDescent="0.3">
      <c r="B12" s="46"/>
      <c r="D12" s="34"/>
    </row>
    <row r="13" spans="2:4" x14ac:dyDescent="0.3">
      <c r="B13" s="46"/>
      <c r="D13" s="34" t="s">
        <v>24</v>
      </c>
    </row>
    <row r="14" spans="2:4" x14ac:dyDescent="0.3">
      <c r="B14" s="46"/>
      <c r="D14" s="34" t="s">
        <v>25</v>
      </c>
    </row>
    <row r="15" spans="2:4" x14ac:dyDescent="0.3">
      <c r="B15" s="46"/>
      <c r="D15" s="34" t="s">
        <v>26</v>
      </c>
    </row>
    <row r="16" spans="2:4" x14ac:dyDescent="0.3">
      <c r="B16" s="46"/>
      <c r="D16" s="34"/>
    </row>
    <row r="17" spans="2:5" x14ac:dyDescent="0.3">
      <c r="B17" s="46"/>
      <c r="D17" s="34" t="s">
        <v>27</v>
      </c>
    </row>
    <row r="18" spans="2:5" x14ac:dyDescent="0.3">
      <c r="B18" s="46"/>
      <c r="D18" s="34" t="s">
        <v>28</v>
      </c>
    </row>
    <row r="19" spans="2:5" x14ac:dyDescent="0.3">
      <c r="B19" s="46"/>
      <c r="D19" s="34" t="s">
        <v>29</v>
      </c>
      <c r="E19" s="34" t="s">
        <v>30</v>
      </c>
    </row>
    <row r="20" spans="2:5" x14ac:dyDescent="0.3">
      <c r="B20" s="46"/>
      <c r="D20" s="34" t="s">
        <v>29</v>
      </c>
      <c r="E20" s="34" t="s">
        <v>31</v>
      </c>
    </row>
    <row r="21" spans="2:5" x14ac:dyDescent="0.3">
      <c r="B21" s="46"/>
      <c r="D21" s="34" t="s">
        <v>29</v>
      </c>
      <c r="E21" s="34" t="s">
        <v>32</v>
      </c>
    </row>
    <row r="22" spans="2:5" x14ac:dyDescent="0.3">
      <c r="B22" s="46"/>
      <c r="D22" s="34" t="s">
        <v>29</v>
      </c>
      <c r="E22" s="34" t="s">
        <v>33</v>
      </c>
    </row>
    <row r="23" spans="2:5" x14ac:dyDescent="0.3">
      <c r="B23" s="46"/>
      <c r="D23" s="34" t="s">
        <v>34</v>
      </c>
    </row>
    <row r="24" spans="2:5" x14ac:dyDescent="0.3">
      <c r="B24" s="46"/>
      <c r="D24" s="34" t="s">
        <v>29</v>
      </c>
      <c r="E24" s="34" t="s">
        <v>35</v>
      </c>
    </row>
    <row r="25" spans="2:5" x14ac:dyDescent="0.3">
      <c r="B25" s="46"/>
      <c r="D25" s="34" t="s">
        <v>29</v>
      </c>
      <c r="E25" s="34" t="s">
        <v>36</v>
      </c>
    </row>
    <row r="26" spans="2:5" x14ac:dyDescent="0.3">
      <c r="B26" s="46"/>
      <c r="D26" s="34" t="s">
        <v>29</v>
      </c>
      <c r="E26" s="34" t="s">
        <v>37</v>
      </c>
    </row>
    <row r="27" spans="2:5" ht="15" customHeight="1" x14ac:dyDescent="0.3">
      <c r="B27" s="46"/>
      <c r="D27" s="34" t="s">
        <v>29</v>
      </c>
      <c r="E27" s="34" t="s">
        <v>38</v>
      </c>
    </row>
    <row r="28" spans="2:5" x14ac:dyDescent="0.3">
      <c r="B28" s="46"/>
      <c r="D28" s="34" t="s">
        <v>29</v>
      </c>
      <c r="E28" s="34" t="s">
        <v>39</v>
      </c>
    </row>
    <row r="29" spans="2:5" x14ac:dyDescent="0.3">
      <c r="B29" s="46"/>
      <c r="D29" s="34" t="s">
        <v>29</v>
      </c>
      <c r="E29" s="34" t="s">
        <v>40</v>
      </c>
    </row>
    <row r="30" spans="2:5" x14ac:dyDescent="0.3">
      <c r="B30" s="46"/>
      <c r="D30" s="34" t="s">
        <v>29</v>
      </c>
      <c r="E30" s="34" t="s">
        <v>41</v>
      </c>
    </row>
    <row r="31" spans="2:5" x14ac:dyDescent="0.3">
      <c r="B31" s="46"/>
    </row>
    <row r="32" spans="2:5" x14ac:dyDescent="0.3">
      <c r="B32" s="46"/>
    </row>
    <row r="33" spans="2:5" x14ac:dyDescent="0.3">
      <c r="B33" s="48"/>
    </row>
    <row r="34" spans="2:5" x14ac:dyDescent="0.3">
      <c r="B34" s="46"/>
    </row>
    <row r="35" spans="2:5" x14ac:dyDescent="0.3">
      <c r="B35" s="46" t="s">
        <v>2</v>
      </c>
      <c r="D35" s="39" t="s">
        <v>47</v>
      </c>
    </row>
    <row r="36" spans="2:5" x14ac:dyDescent="0.3">
      <c r="B36" s="46"/>
    </row>
    <row r="37" spans="2:5" x14ac:dyDescent="0.3">
      <c r="B37" s="46"/>
      <c r="D37" s="39" t="s">
        <v>3</v>
      </c>
      <c r="E37" s="49" t="s">
        <v>48</v>
      </c>
    </row>
    <row r="38" spans="2:5" x14ac:dyDescent="0.3">
      <c r="B38" s="46"/>
      <c r="E38" s="39" t="s">
        <v>50</v>
      </c>
    </row>
    <row r="39" spans="2:5" x14ac:dyDescent="0.3">
      <c r="B39" s="46"/>
    </row>
    <row r="40" spans="2:5" x14ac:dyDescent="0.3">
      <c r="B40" s="46"/>
      <c r="D40" s="39" t="s">
        <v>49</v>
      </c>
    </row>
    <row r="41" spans="2:5" x14ac:dyDescent="0.3">
      <c r="B41" s="46"/>
    </row>
    <row r="42" spans="2:5" x14ac:dyDescent="0.3">
      <c r="B42" s="46"/>
      <c r="D42" s="39" t="s">
        <v>17</v>
      </c>
    </row>
    <row r="43" spans="2:5" x14ac:dyDescent="0.3">
      <c r="B43" s="46"/>
      <c r="D43" s="39" t="s">
        <v>18</v>
      </c>
    </row>
    <row r="44" spans="2:5" x14ac:dyDescent="0.3">
      <c r="B44" s="46"/>
    </row>
    <row r="45" spans="2:5" x14ac:dyDescent="0.3">
      <c r="B45" s="46"/>
      <c r="D45" s="39" t="s">
        <v>19</v>
      </c>
    </row>
    <row r="46" spans="2:5" x14ac:dyDescent="0.3">
      <c r="B46" s="46"/>
    </row>
    <row r="47" spans="2:5" x14ac:dyDescent="0.3">
      <c r="B47" s="46"/>
      <c r="D47" s="39" t="s">
        <v>73</v>
      </c>
    </row>
    <row r="48" spans="2:5" x14ac:dyDescent="0.3">
      <c r="B48" s="46"/>
    </row>
    <row r="49" spans="2:12" x14ac:dyDescent="0.3">
      <c r="B49" s="46"/>
      <c r="D49" s="39" t="s">
        <v>52</v>
      </c>
    </row>
    <row r="50" spans="2:12" ht="14.5" x14ac:dyDescent="0.35">
      <c r="B50" s="46"/>
      <c r="D50" s="50"/>
      <c r="E50" s="50"/>
      <c r="F50" s="50"/>
      <c r="G50" s="51"/>
      <c r="H50" s="52"/>
      <c r="I50" s="52"/>
      <c r="J50" s="52"/>
      <c r="K50" s="52"/>
      <c r="L50" s="37"/>
    </row>
    <row r="51" spans="2:12" x14ac:dyDescent="0.3">
      <c r="B51" s="46"/>
      <c r="D51" s="52" t="s">
        <v>53</v>
      </c>
      <c r="E51" s="52" t="s">
        <v>54</v>
      </c>
      <c r="F51" s="52"/>
      <c r="G51" s="52"/>
      <c r="H51" s="52"/>
      <c r="I51" s="52"/>
      <c r="J51" s="52"/>
      <c r="K51" s="52"/>
      <c r="L51" s="37"/>
    </row>
    <row r="52" spans="2:12" x14ac:dyDescent="0.3">
      <c r="B52" s="46"/>
      <c r="D52" s="52" t="s">
        <v>55</v>
      </c>
      <c r="E52" s="37" t="s">
        <v>56</v>
      </c>
      <c r="F52" s="52"/>
      <c r="G52" s="52"/>
      <c r="H52" s="52"/>
      <c r="I52" s="52"/>
      <c r="J52" s="52"/>
      <c r="K52" s="52"/>
      <c r="L52" s="37"/>
    </row>
    <row r="53" spans="2:12" x14ac:dyDescent="0.3">
      <c r="B53" s="46"/>
      <c r="D53" s="52" t="s">
        <v>57</v>
      </c>
      <c r="E53" s="52" t="s">
        <v>58</v>
      </c>
      <c r="F53" s="52"/>
      <c r="G53" s="52"/>
      <c r="H53" s="52"/>
      <c r="I53" s="52"/>
      <c r="J53" s="52"/>
      <c r="K53" s="52"/>
      <c r="L53" s="37"/>
    </row>
    <row r="54" spans="2:12" x14ac:dyDescent="0.3">
      <c r="B54" s="46"/>
      <c r="D54" s="52" t="s">
        <v>59</v>
      </c>
      <c r="E54" s="52" t="s">
        <v>60</v>
      </c>
      <c r="F54" s="52"/>
      <c r="G54" s="52"/>
      <c r="H54" s="52"/>
      <c r="I54" s="52"/>
      <c r="J54" s="52"/>
      <c r="K54" s="52"/>
      <c r="L54" s="37"/>
    </row>
    <row r="55" spans="2:12" x14ac:dyDescent="0.3">
      <c r="B55" s="46"/>
      <c r="D55" s="52" t="s">
        <v>61</v>
      </c>
      <c r="E55" s="52" t="s">
        <v>62</v>
      </c>
      <c r="F55" s="52"/>
      <c r="G55" s="52"/>
      <c r="H55" s="52"/>
      <c r="I55" s="52"/>
      <c r="J55" s="52"/>
      <c r="K55" s="52"/>
      <c r="L55" s="37"/>
    </row>
    <row r="56" spans="2:12" x14ac:dyDescent="0.3">
      <c r="B56" s="46"/>
      <c r="D56" s="52" t="s">
        <v>63</v>
      </c>
      <c r="E56" s="52" t="s">
        <v>64</v>
      </c>
      <c r="F56" s="52"/>
      <c r="G56" s="52"/>
      <c r="H56" s="52"/>
      <c r="I56" s="52"/>
      <c r="J56" s="52"/>
      <c r="K56" s="52"/>
      <c r="L56" s="37"/>
    </row>
    <row r="57" spans="2:12" x14ac:dyDescent="0.3">
      <c r="B57" s="46"/>
      <c r="D57" s="52" t="s">
        <v>65</v>
      </c>
      <c r="E57" s="52" t="s">
        <v>66</v>
      </c>
      <c r="F57" s="52"/>
      <c r="G57" s="52"/>
      <c r="H57" s="52"/>
      <c r="I57" s="52"/>
      <c r="J57" s="52"/>
      <c r="K57" s="52"/>
      <c r="L57" s="37"/>
    </row>
    <row r="58" spans="2:12" x14ac:dyDescent="0.3">
      <c r="B58" s="46"/>
      <c r="D58" s="52" t="s">
        <v>67</v>
      </c>
      <c r="E58" s="52" t="s">
        <v>68</v>
      </c>
      <c r="F58" s="52"/>
      <c r="G58" s="52"/>
      <c r="H58" s="52"/>
      <c r="I58" s="52"/>
      <c r="J58" s="52"/>
      <c r="K58" s="52"/>
      <c r="L58" s="37"/>
    </row>
    <row r="59" spans="2:12" x14ac:dyDescent="0.3">
      <c r="B59" s="46"/>
      <c r="D59" s="52"/>
      <c r="E59" s="52"/>
      <c r="F59" s="52"/>
      <c r="G59" s="52"/>
      <c r="H59" s="52"/>
      <c r="I59" s="52"/>
      <c r="J59" s="52"/>
      <c r="K59" s="52"/>
      <c r="L59" s="37"/>
    </row>
    <row r="60" spans="2:12" x14ac:dyDescent="0.3">
      <c r="B60" s="46"/>
      <c r="D60" s="52" t="s">
        <v>69</v>
      </c>
      <c r="E60" s="52"/>
      <c r="F60" s="52"/>
      <c r="G60" s="52"/>
      <c r="H60" s="52"/>
      <c r="I60" s="52"/>
      <c r="J60" s="52"/>
      <c r="K60" s="52"/>
      <c r="L60" s="37"/>
    </row>
    <row r="61" spans="2:12" x14ac:dyDescent="0.3">
      <c r="B61" s="46"/>
      <c r="D61" s="52" t="s">
        <v>70</v>
      </c>
      <c r="E61" s="52"/>
      <c r="F61" s="52"/>
      <c r="G61" s="52"/>
      <c r="H61" s="52"/>
      <c r="I61" s="52"/>
      <c r="J61" s="52"/>
      <c r="K61" s="52"/>
      <c r="L61" s="37"/>
    </row>
    <row r="62" spans="2:12" x14ac:dyDescent="0.3">
      <c r="B62" s="46"/>
      <c r="D62" s="52" t="s">
        <v>71</v>
      </c>
      <c r="E62" s="52"/>
      <c r="F62" s="52"/>
      <c r="G62" s="52"/>
      <c r="H62" s="52"/>
      <c r="I62" s="52"/>
      <c r="J62" s="52"/>
      <c r="K62" s="52"/>
      <c r="L62" s="37"/>
    </row>
    <row r="63" spans="2:12" x14ac:dyDescent="0.3">
      <c r="B63" s="46"/>
      <c r="D63" s="52" t="s">
        <v>72</v>
      </c>
      <c r="E63" s="52"/>
      <c r="F63" s="52"/>
      <c r="G63" s="52"/>
      <c r="H63" s="52"/>
      <c r="I63" s="52"/>
      <c r="J63" s="52"/>
      <c r="K63" s="52"/>
      <c r="L63" s="37"/>
    </row>
    <row r="64" spans="2:12" x14ac:dyDescent="0.3">
      <c r="B64" s="46"/>
    </row>
    <row r="65" spans="2:5" x14ac:dyDescent="0.3">
      <c r="B65" s="46"/>
      <c r="D65" s="53" t="s">
        <v>154</v>
      </c>
    </row>
    <row r="66" spans="2:5" x14ac:dyDescent="0.3">
      <c r="B66" s="46"/>
      <c r="D66" s="52"/>
    </row>
    <row r="67" spans="2:5" x14ac:dyDescent="0.3">
      <c r="B67" s="46"/>
      <c r="D67" s="39" t="s">
        <v>51</v>
      </c>
    </row>
    <row r="68" spans="2:5" x14ac:dyDescent="0.3">
      <c r="B68" s="46"/>
    </row>
    <row r="69" spans="2:5" x14ac:dyDescent="0.3">
      <c r="B69" s="46"/>
      <c r="D69" s="38" t="s">
        <v>148</v>
      </c>
    </row>
    <row r="70" spans="2:5" x14ac:dyDescent="0.3">
      <c r="B70" s="46"/>
    </row>
    <row r="71" spans="2:5" x14ac:dyDescent="0.3">
      <c r="B71" s="46"/>
      <c r="D71" s="39" t="s">
        <v>77</v>
      </c>
    </row>
    <row r="72" spans="2:5" x14ac:dyDescent="0.3">
      <c r="B72" s="46"/>
    </row>
    <row r="73" spans="2:5" x14ac:dyDescent="0.3">
      <c r="B73" s="46"/>
      <c r="D73" s="38" t="s">
        <v>83</v>
      </c>
      <c r="E73" s="38"/>
    </row>
    <row r="74" spans="2:5" x14ac:dyDescent="0.3">
      <c r="B74" s="46"/>
    </row>
    <row r="75" spans="2:5" x14ac:dyDescent="0.3">
      <c r="B75" s="46"/>
      <c r="D75" s="49" t="s">
        <v>156</v>
      </c>
    </row>
    <row r="76" spans="2:5" x14ac:dyDescent="0.3">
      <c r="B76" s="46"/>
      <c r="D76" s="39" t="s">
        <v>78</v>
      </c>
    </row>
    <row r="77" spans="2:5" x14ac:dyDescent="0.3">
      <c r="B77" s="46"/>
      <c r="D77" s="26" t="s">
        <v>74</v>
      </c>
    </row>
    <row r="78" spans="2:5" x14ac:dyDescent="0.3">
      <c r="B78" s="46"/>
      <c r="D78" s="26" t="s">
        <v>75</v>
      </c>
    </row>
    <row r="79" spans="2:5" x14ac:dyDescent="0.3">
      <c r="B79" s="46"/>
      <c r="D79" s="26" t="s">
        <v>76</v>
      </c>
    </row>
    <row r="80" spans="2:5" x14ac:dyDescent="0.3">
      <c r="B80" s="46"/>
    </row>
    <row r="81" spans="2:4" x14ac:dyDescent="0.3">
      <c r="B81" s="46"/>
      <c r="D81" s="38" t="s">
        <v>150</v>
      </c>
    </row>
    <row r="82" spans="2:4" x14ac:dyDescent="0.3">
      <c r="B82" s="46"/>
    </row>
    <row r="83" spans="2:4" x14ac:dyDescent="0.3">
      <c r="B83" s="54"/>
      <c r="D83" s="39" t="s">
        <v>149</v>
      </c>
    </row>
    <row r="84" spans="2:4" x14ac:dyDescent="0.3">
      <c r="B84" s="46"/>
      <c r="D84" s="39" t="s">
        <v>146</v>
      </c>
    </row>
    <row r="85" spans="2:4" x14ac:dyDescent="0.3">
      <c r="B85" s="46"/>
      <c r="D85" s="52" t="s">
        <v>153</v>
      </c>
    </row>
    <row r="86" spans="2:4" x14ac:dyDescent="0.3">
      <c r="B86" s="46"/>
      <c r="D86" s="52" t="s">
        <v>151</v>
      </c>
    </row>
    <row r="87" spans="2:4" x14ac:dyDescent="0.3">
      <c r="B87" s="46"/>
    </row>
    <row r="88" spans="2:4" x14ac:dyDescent="0.3">
      <c r="B88" s="46"/>
      <c r="D88" s="38" t="s">
        <v>82</v>
      </c>
    </row>
    <row r="89" spans="2:4" x14ac:dyDescent="0.3">
      <c r="B89" s="46"/>
    </row>
    <row r="90" spans="2:4" x14ac:dyDescent="0.3">
      <c r="B90" s="46"/>
      <c r="D90" s="39" t="s">
        <v>79</v>
      </c>
    </row>
    <row r="91" spans="2:4" x14ac:dyDescent="0.3">
      <c r="B91" s="46"/>
      <c r="D91" s="39" t="s">
        <v>80</v>
      </c>
    </row>
    <row r="92" spans="2:4" x14ac:dyDescent="0.3">
      <c r="B92" s="46"/>
      <c r="D92" s="39" t="s">
        <v>81</v>
      </c>
    </row>
  </sheetData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14"/>
  <sheetViews>
    <sheetView showGridLines="0" zoomScale="80" zoomScaleNormal="80" workbookViewId="0"/>
  </sheetViews>
  <sheetFormatPr defaultRowHeight="14" x14ac:dyDescent="0.3"/>
  <cols>
    <col min="1" max="1" width="8.7265625" style="26"/>
    <col min="2" max="2" width="21.1796875" style="26" customWidth="1"/>
    <col min="3" max="6" width="9.54296875" style="25" bestFit="1" customWidth="1"/>
    <col min="7" max="7" width="12.453125" style="25" bestFit="1" customWidth="1"/>
    <col min="8" max="10" width="3.6328125" style="25" customWidth="1"/>
    <col min="11" max="28" width="9.1796875" style="25"/>
    <col min="29" max="16384" width="8.7265625" style="26"/>
  </cols>
  <sheetData>
    <row r="1" spans="2:28" s="23" customFormat="1" x14ac:dyDescent="0.3">
      <c r="B1" s="21" t="s">
        <v>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3" spans="2:28" x14ac:dyDescent="0.3">
      <c r="B3" s="24" t="s">
        <v>83</v>
      </c>
    </row>
    <row r="5" spans="2:28" x14ac:dyDescent="0.3">
      <c r="B5" s="27" t="s">
        <v>85</v>
      </c>
      <c r="C5" s="28" t="s">
        <v>86</v>
      </c>
      <c r="D5" s="28" t="s">
        <v>87</v>
      </c>
      <c r="E5" s="28" t="s">
        <v>88</v>
      </c>
      <c r="F5" s="28" t="s">
        <v>89</v>
      </c>
      <c r="G5" s="28" t="s">
        <v>90</v>
      </c>
    </row>
    <row r="6" spans="2:28" x14ac:dyDescent="0.3">
      <c r="B6" s="29" t="s">
        <v>152</v>
      </c>
      <c r="C6" s="30">
        <v>3</v>
      </c>
      <c r="D6" s="30">
        <v>4</v>
      </c>
      <c r="E6" s="30">
        <v>1</v>
      </c>
      <c r="F6" s="30">
        <v>0</v>
      </c>
      <c r="G6" s="30">
        <v>8</v>
      </c>
    </row>
    <row r="7" spans="2:28" ht="14" customHeight="1" x14ac:dyDescent="0.3">
      <c r="B7" s="31" t="s">
        <v>91</v>
      </c>
      <c r="C7" s="30">
        <v>10</v>
      </c>
      <c r="D7" s="30">
        <v>7</v>
      </c>
      <c r="E7" s="30">
        <v>2</v>
      </c>
      <c r="F7" s="30">
        <v>0</v>
      </c>
      <c r="G7" s="30">
        <v>19</v>
      </c>
      <c r="I7" s="32"/>
      <c r="J7" s="33"/>
      <c r="K7" s="34" t="s">
        <v>155</v>
      </c>
    </row>
    <row r="8" spans="2:28" x14ac:dyDescent="0.3">
      <c r="B8" s="31" t="s">
        <v>92</v>
      </c>
      <c r="C8" s="30">
        <v>36</v>
      </c>
      <c r="D8" s="30">
        <v>29</v>
      </c>
      <c r="E8" s="30">
        <v>12</v>
      </c>
      <c r="F8" s="30">
        <v>3</v>
      </c>
      <c r="G8" s="30">
        <v>80</v>
      </c>
      <c r="I8" s="35"/>
      <c r="K8" s="34"/>
    </row>
    <row r="9" spans="2:28" x14ac:dyDescent="0.3">
      <c r="B9" s="31" t="s">
        <v>93</v>
      </c>
      <c r="C9" s="30">
        <v>25</v>
      </c>
      <c r="D9" s="30">
        <v>40</v>
      </c>
      <c r="E9" s="30">
        <v>16</v>
      </c>
      <c r="F9" s="30">
        <v>20</v>
      </c>
      <c r="G9" s="30">
        <v>101</v>
      </c>
    </row>
    <row r="10" spans="2:28" x14ac:dyDescent="0.3">
      <c r="B10" s="31" t="s">
        <v>94</v>
      </c>
      <c r="C10" s="30">
        <v>32</v>
      </c>
      <c r="D10" s="30">
        <v>24</v>
      </c>
      <c r="E10" s="30">
        <v>19</v>
      </c>
      <c r="F10" s="30">
        <v>7</v>
      </c>
      <c r="G10" s="30">
        <v>82</v>
      </c>
    </row>
    <row r="11" spans="2:28" x14ac:dyDescent="0.3">
      <c r="B11" s="31" t="s">
        <v>99</v>
      </c>
      <c r="C11" s="30">
        <v>18</v>
      </c>
      <c r="D11" s="30">
        <v>13</v>
      </c>
      <c r="E11" s="30">
        <v>19</v>
      </c>
      <c r="F11" s="30">
        <v>13</v>
      </c>
      <c r="G11" s="30">
        <v>63</v>
      </c>
    </row>
    <row r="12" spans="2:28" x14ac:dyDescent="0.3">
      <c r="B12" s="31" t="s">
        <v>96</v>
      </c>
      <c r="C12" s="30">
        <v>6</v>
      </c>
      <c r="D12" s="30">
        <v>3</v>
      </c>
      <c r="E12" s="30">
        <v>3</v>
      </c>
      <c r="F12" s="30">
        <v>3</v>
      </c>
      <c r="G12" s="30">
        <v>15</v>
      </c>
    </row>
    <row r="13" spans="2:28" x14ac:dyDescent="0.3">
      <c r="B13" s="31" t="s">
        <v>97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2:28" x14ac:dyDescent="0.3">
      <c r="B14" s="36" t="s">
        <v>90</v>
      </c>
      <c r="C14" s="28">
        <v>130</v>
      </c>
      <c r="D14" s="28">
        <v>120</v>
      </c>
      <c r="E14" s="28">
        <v>72</v>
      </c>
      <c r="F14" s="28">
        <v>46</v>
      </c>
      <c r="G14" s="28">
        <v>368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15"/>
  <sheetViews>
    <sheetView showGridLines="0" zoomScale="80" zoomScaleNormal="80" workbookViewId="0"/>
  </sheetViews>
  <sheetFormatPr defaultRowHeight="14" x14ac:dyDescent="0.3"/>
  <cols>
    <col min="1" max="1" width="8.7265625" style="39"/>
    <col min="2" max="2" width="22" style="39" customWidth="1"/>
    <col min="3" max="6" width="9.54296875" style="39" bestFit="1" customWidth="1"/>
    <col min="7" max="7" width="13.453125" style="39" customWidth="1"/>
    <col min="8" max="16384" width="8.7265625" style="39"/>
  </cols>
  <sheetData>
    <row r="1" spans="2:28" s="37" customFormat="1" x14ac:dyDescent="0.3">
      <c r="B1" s="8" t="s">
        <v>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3" spans="2:28" x14ac:dyDescent="0.3">
      <c r="B3" s="38" t="s">
        <v>84</v>
      </c>
    </row>
    <row r="5" spans="2:28" ht="28" x14ac:dyDescent="0.3">
      <c r="B5" s="40" t="s">
        <v>85</v>
      </c>
      <c r="C5" s="41" t="s">
        <v>86</v>
      </c>
      <c r="D5" s="41" t="s">
        <v>87</v>
      </c>
      <c r="E5" s="41" t="s">
        <v>88</v>
      </c>
      <c r="F5" s="41" t="s">
        <v>89</v>
      </c>
      <c r="G5" s="42" t="s">
        <v>90</v>
      </c>
    </row>
    <row r="6" spans="2:28" x14ac:dyDescent="0.3">
      <c r="B6" s="43" t="s">
        <v>152</v>
      </c>
      <c r="C6" s="30">
        <v>11</v>
      </c>
      <c r="D6" s="30">
        <v>10</v>
      </c>
      <c r="E6" s="30">
        <v>5</v>
      </c>
      <c r="F6" s="30">
        <v>3</v>
      </c>
      <c r="G6" s="30">
        <v>29</v>
      </c>
    </row>
    <row r="7" spans="2:28" x14ac:dyDescent="0.3">
      <c r="B7" s="44" t="s">
        <v>91</v>
      </c>
      <c r="C7" s="30">
        <v>27</v>
      </c>
      <c r="D7" s="30">
        <v>24</v>
      </c>
      <c r="E7" s="30">
        <v>11</v>
      </c>
      <c r="F7" s="30">
        <v>1</v>
      </c>
      <c r="G7" s="30">
        <v>63</v>
      </c>
    </row>
    <row r="8" spans="2:28" x14ac:dyDescent="0.3">
      <c r="B8" s="44" t="s">
        <v>92</v>
      </c>
      <c r="C8" s="30">
        <v>62</v>
      </c>
      <c r="D8" s="30">
        <v>59</v>
      </c>
      <c r="E8" s="30">
        <v>33</v>
      </c>
      <c r="F8" s="30">
        <v>20</v>
      </c>
      <c r="G8" s="30">
        <v>174</v>
      </c>
    </row>
    <row r="9" spans="2:28" x14ac:dyDescent="0.3">
      <c r="B9" s="44" t="s">
        <v>93</v>
      </c>
      <c r="C9" s="30">
        <v>48</v>
      </c>
      <c r="D9" s="30">
        <v>72</v>
      </c>
      <c r="E9" s="30">
        <v>29</v>
      </c>
      <c r="F9" s="30">
        <v>40</v>
      </c>
      <c r="G9" s="30">
        <v>189</v>
      </c>
    </row>
    <row r="10" spans="2:28" x14ac:dyDescent="0.3">
      <c r="B10" s="44" t="s">
        <v>94</v>
      </c>
      <c r="C10" s="30">
        <v>52</v>
      </c>
      <c r="D10" s="30">
        <v>38</v>
      </c>
      <c r="E10" s="30">
        <v>33</v>
      </c>
      <c r="F10" s="30">
        <v>17</v>
      </c>
      <c r="G10" s="30">
        <v>140</v>
      </c>
    </row>
    <row r="11" spans="2:28" x14ac:dyDescent="0.3">
      <c r="B11" s="44" t="s">
        <v>95</v>
      </c>
      <c r="C11" s="30">
        <v>27</v>
      </c>
      <c r="D11" s="30">
        <v>17</v>
      </c>
      <c r="E11" s="30">
        <v>27</v>
      </c>
      <c r="F11" s="30">
        <v>17</v>
      </c>
      <c r="G11" s="30">
        <v>88</v>
      </c>
    </row>
    <row r="12" spans="2:28" x14ac:dyDescent="0.3">
      <c r="B12" s="44" t="s">
        <v>96</v>
      </c>
      <c r="C12" s="30">
        <v>7</v>
      </c>
      <c r="D12" s="30">
        <v>4</v>
      </c>
      <c r="E12" s="30">
        <v>5</v>
      </c>
      <c r="F12" s="30">
        <v>3</v>
      </c>
      <c r="G12" s="30">
        <v>19</v>
      </c>
    </row>
    <row r="13" spans="2:28" x14ac:dyDescent="0.3">
      <c r="B13" s="44" t="s">
        <v>97</v>
      </c>
      <c r="C13" s="30">
        <v>0</v>
      </c>
      <c r="D13" s="30">
        <v>1</v>
      </c>
      <c r="E13" s="30">
        <v>1</v>
      </c>
      <c r="F13" s="30">
        <v>0</v>
      </c>
      <c r="G13" s="30">
        <v>2</v>
      </c>
    </row>
    <row r="14" spans="2:28" x14ac:dyDescent="0.3">
      <c r="B14" s="44" t="s">
        <v>98</v>
      </c>
      <c r="C14" s="30">
        <v>0</v>
      </c>
      <c r="D14" s="30">
        <v>0</v>
      </c>
      <c r="E14" s="30">
        <v>1</v>
      </c>
      <c r="F14" s="30">
        <v>0</v>
      </c>
      <c r="G14" s="30">
        <v>1</v>
      </c>
    </row>
    <row r="15" spans="2:28" x14ac:dyDescent="0.3">
      <c r="B15" s="45" t="s">
        <v>90</v>
      </c>
      <c r="C15" s="28">
        <v>234</v>
      </c>
      <c r="D15" s="28">
        <v>225</v>
      </c>
      <c r="E15" s="28">
        <v>145</v>
      </c>
      <c r="F15" s="28">
        <v>101</v>
      </c>
      <c r="G15" s="28">
        <v>705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72"/>
  <sheetViews>
    <sheetView showGridLines="0" zoomScale="80" zoomScaleNormal="80" workbookViewId="0"/>
  </sheetViews>
  <sheetFormatPr defaultRowHeight="14" x14ac:dyDescent="0.3"/>
  <cols>
    <col min="1" max="1" width="8.7265625" style="12"/>
    <col min="2" max="2" width="70.90625" style="12" customWidth="1"/>
    <col min="3" max="28" width="8.7265625" style="11"/>
    <col min="29" max="16384" width="8.7265625" style="12"/>
  </cols>
  <sheetData>
    <row r="1" spans="2:28" s="10" customFormat="1" x14ac:dyDescent="0.3">
      <c r="B1" s="8" t="s">
        <v>4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3" spans="2:28" x14ac:dyDescent="0.3">
      <c r="B3" s="19" t="s">
        <v>157</v>
      </c>
    </row>
    <row r="5" spans="2:28" x14ac:dyDescent="0.3">
      <c r="B5" s="20" t="s">
        <v>100</v>
      </c>
    </row>
    <row r="7" spans="2:28" x14ac:dyDescent="0.3">
      <c r="B7" s="13" t="s">
        <v>101</v>
      </c>
      <c r="C7" s="14" t="s">
        <v>102</v>
      </c>
    </row>
    <row r="8" spans="2:28" x14ac:dyDescent="0.3">
      <c r="B8" s="15" t="s">
        <v>103</v>
      </c>
      <c r="C8" s="16">
        <v>1</v>
      </c>
    </row>
    <row r="9" spans="2:28" x14ac:dyDescent="0.3">
      <c r="B9" s="15" t="s">
        <v>104</v>
      </c>
      <c r="C9" s="16">
        <v>1</v>
      </c>
    </row>
    <row r="10" spans="2:28" x14ac:dyDescent="0.3">
      <c r="B10" s="15" t="s">
        <v>105</v>
      </c>
      <c r="C10" s="16">
        <v>5</v>
      </c>
    </row>
    <row r="11" spans="2:28" x14ac:dyDescent="0.3">
      <c r="B11" s="15" t="s">
        <v>106</v>
      </c>
      <c r="C11" s="16">
        <v>7</v>
      </c>
    </row>
    <row r="12" spans="2:28" x14ac:dyDescent="0.3">
      <c r="B12" s="15" t="s">
        <v>107</v>
      </c>
      <c r="C12" s="16">
        <v>3</v>
      </c>
    </row>
    <row r="13" spans="2:28" x14ac:dyDescent="0.3">
      <c r="B13" s="15" t="s">
        <v>108</v>
      </c>
      <c r="C13" s="16">
        <v>1</v>
      </c>
    </row>
    <row r="14" spans="2:28" x14ac:dyDescent="0.3">
      <c r="B14" s="15" t="s">
        <v>109</v>
      </c>
      <c r="C14" s="16">
        <v>6</v>
      </c>
    </row>
    <row r="15" spans="2:28" x14ac:dyDescent="0.3">
      <c r="B15" s="15" t="s">
        <v>110</v>
      </c>
      <c r="C15" s="16">
        <v>1</v>
      </c>
    </row>
    <row r="16" spans="2:28" x14ac:dyDescent="0.3">
      <c r="B16" s="15" t="s">
        <v>111</v>
      </c>
      <c r="C16" s="16">
        <v>2</v>
      </c>
    </row>
    <row r="17" spans="2:3" x14ac:dyDescent="0.3">
      <c r="B17" s="15" t="s">
        <v>112</v>
      </c>
      <c r="C17" s="16">
        <v>1</v>
      </c>
    </row>
    <row r="18" spans="2:3" x14ac:dyDescent="0.3">
      <c r="B18" s="15" t="s">
        <v>113</v>
      </c>
      <c r="C18" s="16">
        <v>1</v>
      </c>
    </row>
    <row r="19" spans="2:3" x14ac:dyDescent="0.3">
      <c r="B19" s="15" t="s">
        <v>114</v>
      </c>
      <c r="C19" s="16">
        <v>4</v>
      </c>
    </row>
    <row r="20" spans="2:3" x14ac:dyDescent="0.3">
      <c r="B20" s="15" t="s">
        <v>115</v>
      </c>
      <c r="C20" s="16">
        <v>17</v>
      </c>
    </row>
    <row r="21" spans="2:3" x14ac:dyDescent="0.3">
      <c r="B21" s="15" t="s">
        <v>116</v>
      </c>
      <c r="C21" s="16">
        <v>1</v>
      </c>
    </row>
    <row r="22" spans="2:3" x14ac:dyDescent="0.3">
      <c r="B22" s="15" t="s">
        <v>117</v>
      </c>
      <c r="C22" s="16">
        <v>1</v>
      </c>
    </row>
    <row r="23" spans="2:3" x14ac:dyDescent="0.3">
      <c r="B23" s="15" t="s">
        <v>118</v>
      </c>
      <c r="C23" s="16">
        <v>1</v>
      </c>
    </row>
    <row r="24" spans="2:3" x14ac:dyDescent="0.3">
      <c r="B24" s="15" t="s">
        <v>119</v>
      </c>
      <c r="C24" s="16">
        <v>1</v>
      </c>
    </row>
    <row r="25" spans="2:3" x14ac:dyDescent="0.3">
      <c r="B25" s="15" t="s">
        <v>120</v>
      </c>
      <c r="C25" s="16">
        <v>2</v>
      </c>
    </row>
    <row r="26" spans="2:3" x14ac:dyDescent="0.3">
      <c r="B26" s="15" t="s">
        <v>121</v>
      </c>
      <c r="C26" s="16">
        <v>2</v>
      </c>
    </row>
    <row r="27" spans="2:3" x14ac:dyDescent="0.3">
      <c r="B27" s="15" t="s">
        <v>122</v>
      </c>
      <c r="C27" s="16">
        <v>2</v>
      </c>
    </row>
    <row r="28" spans="2:3" x14ac:dyDescent="0.3">
      <c r="B28" s="15" t="s">
        <v>123</v>
      </c>
      <c r="C28" s="16">
        <v>3</v>
      </c>
    </row>
    <row r="29" spans="2:3" x14ac:dyDescent="0.3">
      <c r="B29" s="17" t="s">
        <v>90</v>
      </c>
      <c r="C29" s="18">
        <v>63</v>
      </c>
    </row>
    <row r="32" spans="2:3" x14ac:dyDescent="0.3">
      <c r="B32" s="20" t="s">
        <v>124</v>
      </c>
    </row>
    <row r="34" spans="2:3" x14ac:dyDescent="0.3">
      <c r="B34" s="13" t="s">
        <v>101</v>
      </c>
      <c r="C34" s="14" t="s">
        <v>102</v>
      </c>
    </row>
    <row r="35" spans="2:3" x14ac:dyDescent="0.3">
      <c r="B35" s="15" t="s">
        <v>125</v>
      </c>
      <c r="C35" s="16">
        <v>2</v>
      </c>
    </row>
    <row r="36" spans="2:3" x14ac:dyDescent="0.3">
      <c r="B36" s="15" t="s">
        <v>126</v>
      </c>
      <c r="C36" s="16">
        <v>1</v>
      </c>
    </row>
    <row r="37" spans="2:3" x14ac:dyDescent="0.3">
      <c r="B37" s="15" t="s">
        <v>127</v>
      </c>
      <c r="C37" s="16">
        <v>1</v>
      </c>
    </row>
    <row r="38" spans="2:3" x14ac:dyDescent="0.3">
      <c r="B38" s="15" t="s">
        <v>103</v>
      </c>
      <c r="C38" s="16">
        <v>22</v>
      </c>
    </row>
    <row r="39" spans="2:3" x14ac:dyDescent="0.3">
      <c r="B39" s="15" t="s">
        <v>104</v>
      </c>
      <c r="C39" s="16">
        <v>1</v>
      </c>
    </row>
    <row r="40" spans="2:3" x14ac:dyDescent="0.3">
      <c r="B40" s="15" t="s">
        <v>105</v>
      </c>
      <c r="C40" s="16">
        <v>37</v>
      </c>
    </row>
    <row r="41" spans="2:3" x14ac:dyDescent="0.3">
      <c r="B41" s="15" t="s">
        <v>106</v>
      </c>
      <c r="C41" s="16">
        <v>14</v>
      </c>
    </row>
    <row r="42" spans="2:3" x14ac:dyDescent="0.3">
      <c r="B42" s="15" t="s">
        <v>128</v>
      </c>
      <c r="C42" s="16">
        <v>1</v>
      </c>
    </row>
    <row r="43" spans="2:3" x14ac:dyDescent="0.3">
      <c r="B43" s="15" t="s">
        <v>107</v>
      </c>
      <c r="C43" s="16">
        <v>4</v>
      </c>
    </row>
    <row r="44" spans="2:3" x14ac:dyDescent="0.3">
      <c r="B44" s="15" t="s">
        <v>129</v>
      </c>
      <c r="C44" s="16">
        <v>1</v>
      </c>
    </row>
    <row r="45" spans="2:3" x14ac:dyDescent="0.3">
      <c r="B45" s="15" t="s">
        <v>108</v>
      </c>
      <c r="C45" s="16">
        <v>10</v>
      </c>
    </row>
    <row r="46" spans="2:3" x14ac:dyDescent="0.3">
      <c r="B46" s="15" t="s">
        <v>130</v>
      </c>
      <c r="C46" s="16">
        <v>1</v>
      </c>
    </row>
    <row r="47" spans="2:3" x14ac:dyDescent="0.3">
      <c r="B47" s="15" t="s">
        <v>109</v>
      </c>
      <c r="C47" s="16">
        <v>7</v>
      </c>
    </row>
    <row r="48" spans="2:3" x14ac:dyDescent="0.3">
      <c r="B48" s="15" t="s">
        <v>131</v>
      </c>
      <c r="C48" s="16">
        <v>1</v>
      </c>
    </row>
    <row r="49" spans="2:3" x14ac:dyDescent="0.3">
      <c r="B49" s="15" t="s">
        <v>132</v>
      </c>
      <c r="C49" s="16">
        <v>3</v>
      </c>
    </row>
    <row r="50" spans="2:3" x14ac:dyDescent="0.3">
      <c r="B50" s="15" t="s">
        <v>133</v>
      </c>
      <c r="C50" s="16">
        <v>1</v>
      </c>
    </row>
    <row r="51" spans="2:3" x14ac:dyDescent="0.3">
      <c r="B51" s="15" t="s">
        <v>134</v>
      </c>
      <c r="C51" s="16">
        <v>2</v>
      </c>
    </row>
    <row r="52" spans="2:3" x14ac:dyDescent="0.3">
      <c r="B52" s="15" t="s">
        <v>111</v>
      </c>
      <c r="C52" s="16">
        <v>1</v>
      </c>
    </row>
    <row r="53" spans="2:3" x14ac:dyDescent="0.3">
      <c r="B53" s="15" t="s">
        <v>135</v>
      </c>
      <c r="C53" s="16">
        <v>2</v>
      </c>
    </row>
    <row r="54" spans="2:3" x14ac:dyDescent="0.3">
      <c r="B54" s="15" t="s">
        <v>136</v>
      </c>
      <c r="C54" s="16">
        <v>1</v>
      </c>
    </row>
    <row r="55" spans="2:3" x14ac:dyDescent="0.3">
      <c r="B55" s="15" t="s">
        <v>137</v>
      </c>
      <c r="C55" s="16">
        <v>1</v>
      </c>
    </row>
    <row r="56" spans="2:3" x14ac:dyDescent="0.3">
      <c r="B56" s="15" t="s">
        <v>114</v>
      </c>
      <c r="C56" s="16">
        <v>3</v>
      </c>
    </row>
    <row r="57" spans="2:3" x14ac:dyDescent="0.3">
      <c r="B57" s="15" t="s">
        <v>115</v>
      </c>
      <c r="C57" s="16">
        <v>28</v>
      </c>
    </row>
    <row r="58" spans="2:3" x14ac:dyDescent="0.3">
      <c r="B58" s="15" t="s">
        <v>138</v>
      </c>
      <c r="C58" s="16">
        <v>1</v>
      </c>
    </row>
    <row r="59" spans="2:3" x14ac:dyDescent="0.3">
      <c r="B59" s="15" t="s">
        <v>139</v>
      </c>
      <c r="C59" s="16">
        <v>3</v>
      </c>
    </row>
    <row r="60" spans="2:3" x14ac:dyDescent="0.3">
      <c r="B60" s="15" t="s">
        <v>140</v>
      </c>
      <c r="C60" s="16">
        <v>1</v>
      </c>
    </row>
    <row r="61" spans="2:3" x14ac:dyDescent="0.3">
      <c r="B61" s="15" t="s">
        <v>117</v>
      </c>
      <c r="C61" s="16">
        <v>1</v>
      </c>
    </row>
    <row r="62" spans="2:3" x14ac:dyDescent="0.3">
      <c r="B62" s="15" t="s">
        <v>118</v>
      </c>
      <c r="C62" s="16">
        <v>1</v>
      </c>
    </row>
    <row r="63" spans="2:3" x14ac:dyDescent="0.3">
      <c r="B63" s="15" t="s">
        <v>119</v>
      </c>
      <c r="C63" s="16">
        <v>1</v>
      </c>
    </row>
    <row r="64" spans="2:3" x14ac:dyDescent="0.3">
      <c r="B64" s="15" t="s">
        <v>141</v>
      </c>
      <c r="C64" s="16">
        <v>1</v>
      </c>
    </row>
    <row r="65" spans="2:3" x14ac:dyDescent="0.3">
      <c r="B65" s="15" t="s">
        <v>120</v>
      </c>
      <c r="C65" s="16">
        <v>1</v>
      </c>
    </row>
    <row r="66" spans="2:3" x14ac:dyDescent="0.3">
      <c r="B66" s="15" t="s">
        <v>142</v>
      </c>
      <c r="C66" s="16">
        <v>3</v>
      </c>
    </row>
    <row r="67" spans="2:3" x14ac:dyDescent="0.3">
      <c r="B67" s="15" t="s">
        <v>143</v>
      </c>
      <c r="C67" s="16">
        <v>1</v>
      </c>
    </row>
    <row r="68" spans="2:3" x14ac:dyDescent="0.3">
      <c r="B68" s="15" t="s">
        <v>121</v>
      </c>
      <c r="C68" s="16">
        <v>1</v>
      </c>
    </row>
    <row r="69" spans="2:3" x14ac:dyDescent="0.3">
      <c r="B69" s="15" t="s">
        <v>122</v>
      </c>
      <c r="C69" s="16">
        <v>2</v>
      </c>
    </row>
    <row r="70" spans="2:3" x14ac:dyDescent="0.3">
      <c r="B70" s="15" t="s">
        <v>123</v>
      </c>
      <c r="C70" s="16">
        <v>11</v>
      </c>
    </row>
    <row r="71" spans="2:3" x14ac:dyDescent="0.3">
      <c r="B71" s="15" t="s">
        <v>144</v>
      </c>
      <c r="C71" s="16">
        <v>1</v>
      </c>
    </row>
    <row r="72" spans="2:3" x14ac:dyDescent="0.3">
      <c r="B72" s="17" t="s">
        <v>90</v>
      </c>
      <c r="C72" s="18">
        <v>174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18"/>
  <sheetViews>
    <sheetView showGridLines="0" zoomScale="80" zoomScaleNormal="80" workbookViewId="0"/>
  </sheetViews>
  <sheetFormatPr defaultRowHeight="14" x14ac:dyDescent="0.3"/>
  <cols>
    <col min="1" max="1" width="8.7265625" style="12"/>
    <col min="2" max="2" width="89.1796875" style="12" customWidth="1"/>
    <col min="3" max="28" width="8.7265625" style="11"/>
    <col min="29" max="16384" width="8.7265625" style="12"/>
  </cols>
  <sheetData>
    <row r="1" spans="2:28" s="10" customFormat="1" x14ac:dyDescent="0.3">
      <c r="B1" s="8" t="s">
        <v>4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3" spans="2:28" x14ac:dyDescent="0.3">
      <c r="B3" s="19" t="s">
        <v>158</v>
      </c>
    </row>
    <row r="5" spans="2:28" x14ac:dyDescent="0.3">
      <c r="B5" s="20" t="s">
        <v>100</v>
      </c>
    </row>
    <row r="7" spans="2:28" x14ac:dyDescent="0.3">
      <c r="B7" s="13" t="s">
        <v>145</v>
      </c>
      <c r="C7" s="14" t="s">
        <v>102</v>
      </c>
    </row>
    <row r="8" spans="2:28" x14ac:dyDescent="0.3">
      <c r="B8" s="15" t="s">
        <v>64</v>
      </c>
      <c r="C8" s="16">
        <v>19</v>
      </c>
    </row>
    <row r="11" spans="2:28" x14ac:dyDescent="0.3">
      <c r="B11" s="20" t="s">
        <v>124</v>
      </c>
    </row>
    <row r="13" spans="2:28" x14ac:dyDescent="0.3">
      <c r="B13" s="13" t="s">
        <v>145</v>
      </c>
      <c r="C13" s="14" t="s">
        <v>102</v>
      </c>
    </row>
    <row r="14" spans="2:28" x14ac:dyDescent="0.3">
      <c r="B14" s="15" t="s">
        <v>56</v>
      </c>
      <c r="C14" s="16">
        <v>16</v>
      </c>
    </row>
    <row r="15" spans="2:28" x14ac:dyDescent="0.3">
      <c r="B15" s="15" t="s">
        <v>58</v>
      </c>
      <c r="C15" s="16">
        <v>1</v>
      </c>
    </row>
    <row r="16" spans="2:28" x14ac:dyDescent="0.3">
      <c r="B16" s="15" t="s">
        <v>68</v>
      </c>
      <c r="C16" s="16">
        <v>1</v>
      </c>
    </row>
    <row r="17" spans="2:3" x14ac:dyDescent="0.3">
      <c r="B17" s="15" t="s">
        <v>64</v>
      </c>
      <c r="C17" s="16">
        <v>62</v>
      </c>
    </row>
    <row r="18" spans="2:3" x14ac:dyDescent="0.3">
      <c r="B18" s="17" t="s">
        <v>90</v>
      </c>
      <c r="C18" s="18">
        <v>80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Cover Sheet</vt:lpstr>
      <vt:lpstr>Notes</vt:lpstr>
      <vt:lpstr>Report 2</vt:lpstr>
      <vt:lpstr>Report 1</vt:lpstr>
      <vt:lpstr>Report 3</vt:lpstr>
      <vt:lpstr>Report 4</vt:lpstr>
      <vt:lpstr>'Cover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2023-12-12T15:42:00Z</dcterms:modified>
</cp:coreProperties>
</file>