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622288\OneDrive - Metropolitan Police\FOI - .DIS LOG\Week Ending - 31.12.2023\"/>
    </mc:Choice>
  </mc:AlternateContent>
  <bookViews>
    <workbookView xWindow="120" yWindow="120" windowWidth="15180" windowHeight="8830"/>
  </bookViews>
  <sheets>
    <sheet name="Cover Sheet" sheetId="11" r:id="rId1"/>
    <sheet name="Notes" sheetId="7" r:id="rId2"/>
    <sheet name="Tables" sheetId="12" r:id="rId3"/>
    <sheet name="Suspects" sheetId="15" r:id="rId4"/>
  </sheets>
  <definedNames>
    <definedName name="_xlnm.Print_Area" localSheetId="0">'Cover Sheet'!$A$1:$D$22</definedName>
    <definedName name="_xlnm.Print_Area" localSheetId="1">Notes!$A$1:$L$23</definedName>
    <definedName name="_xlnm.Print_Area" localSheetId="3">Suspects!$A$1:$AW$28</definedName>
    <definedName name="_xlnm.Print_Area" localSheetId="2">Tables!$A$1:$AW$28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1" l="1"/>
  <c r="C8" i="11" l="1"/>
</calcChain>
</file>

<file path=xl/sharedStrings.xml><?xml version="1.0" encoding="utf-8"?>
<sst xmlns="http://schemas.openxmlformats.org/spreadsheetml/2006/main" count="277" uniqueCount="53">
  <si>
    <t>Protective Marking</t>
  </si>
  <si>
    <t>Suitable for Publication Scheme</t>
  </si>
  <si>
    <t xml:space="preserve">FOIA/MOPAC Ref Number </t>
  </si>
  <si>
    <t>Summary</t>
  </si>
  <si>
    <t>Creating Branch / Directorate</t>
  </si>
  <si>
    <t>Date Created</t>
  </si>
  <si>
    <t>Review Date</t>
  </si>
  <si>
    <t>Notes</t>
  </si>
  <si>
    <t>Source System</t>
  </si>
  <si>
    <t>Date Range</t>
  </si>
  <si>
    <t>Definition</t>
  </si>
  <si>
    <t>Caveats</t>
  </si>
  <si>
    <t>Grand Total</t>
  </si>
  <si>
    <t>Burglary</t>
  </si>
  <si>
    <t>Digital, Data &amp; Technology</t>
  </si>
  <si>
    <t>Victims and Suspects by Ethnic Appearance across the MPS</t>
  </si>
  <si>
    <t>Recorded Date between 1st January 2018 and 30th November 2023</t>
  </si>
  <si>
    <t>01/FOI/23/034194</t>
  </si>
  <si>
    <t>This report uses LIVE DATA extracted from: CRIS SAP BI</t>
  </si>
  <si>
    <t>Recorded Date between 1st January 2018 and 31st December 2018</t>
  </si>
  <si>
    <t>White</t>
  </si>
  <si>
    <t>Black</t>
  </si>
  <si>
    <t>Asian</t>
  </si>
  <si>
    <t>Other</t>
  </si>
  <si>
    <t>Unknown</t>
  </si>
  <si>
    <t>Violence Against the Person</t>
  </si>
  <si>
    <t>Sexual Offences</t>
  </si>
  <si>
    <t>Robbery</t>
  </si>
  <si>
    <t>Vehicle Offences</t>
  </si>
  <si>
    <t>Theft</t>
  </si>
  <si>
    <t>Arson and Criminal Damage</t>
  </si>
  <si>
    <t>Possession of Weapons</t>
  </si>
  <si>
    <t>Public Order Offences</t>
  </si>
  <si>
    <t>Miscellaneous Crimes Against Society</t>
  </si>
  <si>
    <t>Recorded Date between 1st January 2019 and 31st December 2019</t>
  </si>
  <si>
    <t>Recorded Date between 1st January 2020 and 31st December 2020</t>
  </si>
  <si>
    <t>Drug Offences</t>
  </si>
  <si>
    <t>Recorded Date between 1st January 2021 and 31st December 2021</t>
  </si>
  <si>
    <t>Recorded Date between 1st January 2022 and 31st December 2022</t>
  </si>
  <si>
    <t>Recorded Date between 1st January 2023 and 30th November 2023</t>
  </si>
  <si>
    <t>Major Crime Category</t>
  </si>
  <si>
    <t>Date Live data was extracted: 21/12/2023 &amp; 22/12/2023</t>
  </si>
  <si>
    <t>The data in this report was extracted from the live CRIS SAP BI system on 21st and 22nd December 2023.</t>
  </si>
  <si>
    <t>The Recorded Date was set between 1st January 2018 to 30th November 2023.</t>
  </si>
  <si>
    <t>A count of Victims and a count of Suspects for Total Notifiable Offences (classified and confirmed</t>
  </si>
  <si>
    <t>Victims of Total Notifiable Offences by Ethnic Appearance</t>
  </si>
  <si>
    <t>offences notifiable to the Home Office) broken down by the Ethnic Appearance.</t>
  </si>
  <si>
    <t>Suspects of Total Notifiable Offences by Ethnic Appearance</t>
  </si>
  <si>
    <t xml:space="preserve">OFFICIAL </t>
  </si>
  <si>
    <t>Yes</t>
  </si>
  <si>
    <r>
      <t>IMPORTANT:</t>
    </r>
    <r>
      <rPr>
        <b/>
        <sz val="11"/>
        <color indexed="10"/>
        <rFont val="Arial"/>
        <family val="2"/>
      </rPr>
      <t xml:space="preserve"> </t>
    </r>
    <r>
      <rPr>
        <sz val="11"/>
        <rFont val="Arial"/>
        <family val="2"/>
      </rPr>
      <t>Please ensure that the Notes Page is read in conjunction with the data in this report to ensure that it is interpreted correctly.</t>
    </r>
  </si>
  <si>
    <t>The applicant originally requested data for the last 20 or the last 10 years but this would be a cost refusal, so a full 5</t>
  </si>
  <si>
    <t xml:space="preserve"> years has been provided as this is can be completed within the cost refusal time period.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</si>
</sst>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b/>
      <sz val="11"/>
      <color indexed="10"/>
      <name val="Arial"/>
      <family val="2"/>
    </font>
    <font>
      <b/>
      <u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5EB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5EB4"/>
      </left>
      <right style="thin">
        <color rgb="FF005EB4"/>
      </right>
      <top/>
      <bottom/>
      <diagonal/>
    </border>
    <border>
      <left style="thin">
        <color rgb="FF005EB4"/>
      </left>
      <right style="thin">
        <color rgb="FF005EB4"/>
      </right>
      <top/>
      <bottom style="thin">
        <color rgb="FF005EB4"/>
      </bottom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/>
    <xf numFmtId="0" fontId="3" fillId="2" borderId="0" xfId="1" applyFill="1"/>
    <xf numFmtId="0" fontId="3" fillId="2" borderId="1" xfId="1" applyFill="1" applyBorder="1" applyAlignment="1">
      <alignment vertical="center" wrapText="1"/>
    </xf>
    <xf numFmtId="0" fontId="3" fillId="0" borderId="1" xfId="1" applyFill="1" applyBorder="1" applyAlignment="1">
      <alignment vertical="center" wrapText="1"/>
    </xf>
    <xf numFmtId="0" fontId="3" fillId="2" borderId="0" xfId="1" applyFill="1" applyBorder="1" applyAlignment="1">
      <alignment vertical="center" wrapText="1"/>
    </xf>
    <xf numFmtId="14" fontId="3" fillId="2" borderId="0" xfId="1" applyNumberFormat="1" applyFill="1" applyBorder="1" applyAlignment="1">
      <alignment horizontal="left" vertical="center" wrapText="1"/>
    </xf>
    <xf numFmtId="0" fontId="2" fillId="2" borderId="0" xfId="1" applyFont="1" applyFill="1" applyAlignment="1">
      <alignment horizontal="left" vertical="center"/>
    </xf>
    <xf numFmtId="0" fontId="2" fillId="2" borderId="0" xfId="1" applyFont="1" applyFill="1" applyAlignment="1">
      <alignment horizontal="center" vertical="center"/>
    </xf>
    <xf numFmtId="1" fontId="3" fillId="2" borderId="1" xfId="1" applyNumberFormat="1" applyFill="1" applyBorder="1" applyAlignment="1">
      <alignment horizontal="left" vertical="center" wrapText="1"/>
    </xf>
    <xf numFmtId="0" fontId="3" fillId="2" borderId="1" xfId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vertical="center" wrapText="1"/>
    </xf>
    <xf numFmtId="0" fontId="5" fillId="5" borderId="2" xfId="0" applyFont="1" applyFill="1" applyBorder="1"/>
    <xf numFmtId="0" fontId="5" fillId="5" borderId="2" xfId="0" applyFont="1" applyFill="1" applyBorder="1" applyAlignment="1">
      <alignment horizontal="center"/>
    </xf>
    <xf numFmtId="0" fontId="6" fillId="0" borderId="2" xfId="0" applyFont="1" applyFill="1" applyBorder="1"/>
    <xf numFmtId="0" fontId="5" fillId="5" borderId="3" xfId="0" applyFont="1" applyFill="1" applyBorder="1"/>
    <xf numFmtId="0" fontId="5" fillId="5" borderId="3" xfId="0" applyNumberFormat="1" applyFont="1" applyFill="1" applyBorder="1" applyAlignment="1">
      <alignment horizontal="center"/>
    </xf>
    <xf numFmtId="0" fontId="7" fillId="0" borderId="0" xfId="1" applyNumberFormat="1" applyFont="1" applyFill="1" applyAlignment="1">
      <alignment horizontal="left"/>
    </xf>
    <xf numFmtId="0" fontId="8" fillId="0" borderId="0" xfId="1" applyNumberFormat="1" applyFont="1" applyFill="1" applyAlignment="1">
      <alignment horizontal="center"/>
    </xf>
    <xf numFmtId="0" fontId="8" fillId="0" borderId="0" xfId="1" applyNumberFormat="1" applyFont="1" applyFill="1" applyAlignment="1">
      <alignment horizontal="left"/>
    </xf>
    <xf numFmtId="0" fontId="4" fillId="0" borderId="0" xfId="1" applyNumberFormat="1" applyFont="1" applyFill="1" applyAlignment="1">
      <alignment horizontal="left"/>
    </xf>
    <xf numFmtId="0" fontId="8" fillId="0" borderId="0" xfId="1" applyFont="1" applyAlignment="1">
      <alignment horizontal="center"/>
    </xf>
    <xf numFmtId="0" fontId="10" fillId="0" borderId="0" xfId="0" applyFont="1" applyBorder="1"/>
    <xf numFmtId="0" fontId="8" fillId="0" borderId="2" xfId="0" applyNumberFormat="1" applyFont="1" applyBorder="1" applyAlignment="1">
      <alignment horizontal="center"/>
    </xf>
    <xf numFmtId="0" fontId="10" fillId="0" borderId="0" xfId="1" applyNumberFormat="1" applyFont="1" applyFill="1" applyAlignment="1">
      <alignment horizontal="left"/>
    </xf>
    <xf numFmtId="0" fontId="8" fillId="0" borderId="0" xfId="0" applyNumberFormat="1" applyFont="1" applyFill="1" applyAlignment="1">
      <alignment horizontal="left"/>
    </xf>
    <xf numFmtId="0" fontId="10" fillId="0" borderId="0" xfId="0" applyNumberFormat="1" applyFont="1" applyFill="1" applyBorder="1" applyAlignment="1">
      <alignment horizontal="left"/>
    </xf>
    <xf numFmtId="0" fontId="8" fillId="0" borderId="0" xfId="0" applyNumberFormat="1" applyFont="1" applyFill="1" applyBorder="1" applyAlignment="1">
      <alignment horizontal="left"/>
    </xf>
    <xf numFmtId="0" fontId="8" fillId="0" borderId="0" xfId="0" applyNumberFormat="1" applyFont="1" applyAlignment="1">
      <alignment horizontal="left"/>
    </xf>
    <xf numFmtId="0" fontId="10" fillId="0" borderId="0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1" fillId="4" borderId="0" xfId="1" applyFont="1" applyFill="1" applyAlignment="1">
      <alignment vertical="center"/>
    </xf>
    <xf numFmtId="0" fontId="1" fillId="3" borderId="0" xfId="1" applyFont="1" applyFill="1" applyAlignment="1"/>
    <xf numFmtId="0" fontId="1" fillId="2" borderId="0" xfId="1" applyFont="1" applyFill="1" applyAlignment="1">
      <alignment vertical="center"/>
    </xf>
    <xf numFmtId="0" fontId="3" fillId="2" borderId="0" xfId="1" applyFill="1" applyAlignment="1">
      <alignment vertical="center"/>
    </xf>
    <xf numFmtId="0" fontId="1" fillId="0" borderId="0" xfId="1" applyFont="1" applyAlignment="1">
      <alignment vertical="center"/>
    </xf>
    <xf numFmtId="14" fontId="3" fillId="0" borderId="1" xfId="1" applyNumberFormat="1" applyFont="1" applyFill="1" applyBorder="1" applyAlignment="1">
      <alignment horizontal="left" vertical="center" wrapText="1"/>
    </xf>
    <xf numFmtId="14" fontId="2" fillId="2" borderId="1" xfId="1" applyNumberFormat="1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14">
    <dxf>
      <border>
        <right style="thin">
          <color auto="1"/>
        </right>
        <top/>
      </border>
    </dxf>
    <dxf>
      <font>
        <b/>
        <i val="0"/>
      </font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</font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5EB4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005EB4"/>
        </patternFill>
      </fill>
      <border>
        <left style="thin">
          <color rgb="FF005EB4"/>
        </left>
        <right style="thin">
          <color rgb="FF005EB4"/>
        </right>
        <top/>
        <bottom style="thin">
          <color rgb="FF005EB4"/>
        </bottom>
      </border>
    </dxf>
    <dxf>
      <font>
        <b/>
        <i val="0"/>
        <color theme="0"/>
      </font>
      <fill>
        <patternFill>
          <bgColor rgb="FF005EB4"/>
        </patternFill>
      </fill>
      <border>
        <left/>
        <top/>
      </border>
    </dxf>
    <dxf>
      <border>
        <left style="thin">
          <color rgb="FF005EB4"/>
        </left>
        <right style="thin">
          <color rgb="FF005EB4"/>
        </right>
        <top style="thin">
          <color rgb="FF005EB4"/>
        </top>
        <bottom style="thin">
          <color rgb="FF005EB4"/>
        </bottom>
        <vertical style="thin">
          <color rgb="FF005EB4"/>
        </vertical>
      </border>
    </dxf>
  </dxfs>
  <tableStyles count="2" defaultTableStyle="TableStyleMedium2" defaultPivotStyle="PivotStyleLight16">
    <tableStyle name="PivotTable Style SAS Blue" table="0" count="10">
      <tableStyleElement type="wholeTable" dxfId="13"/>
      <tableStyleElement type="headerRow" dxfId="12"/>
      <tableStyleElement type="totalRow" dxfId="11"/>
      <tableStyleElement type="firstColumn" dxfId="10"/>
      <tableStyleElement type="firstSubtotalRow" dxfId="9"/>
      <tableStyleElement type="secondSubtotalRow" dxfId="8"/>
      <tableStyleElement type="thirdSubtotalRow" dxfId="7"/>
      <tableStyleElement type="firstRowSubheading" dxfId="6"/>
      <tableStyleElement type="secondRowSubheading" dxfId="5"/>
      <tableStyleElement type="thirdRowSubheading" dxfId="4"/>
    </tableStyle>
    <tableStyle name="PivotTable Style SAS Clear" table="0" count="4">
      <tableStyleElement type="wholeTable" dxfId="3"/>
      <tableStyleElement type="headerRow" dxfId="2"/>
      <tableStyleElement type="totalRow" dxfId="1"/>
      <tableStyleElement type="firstColumn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0</xdr:rowOff>
    </xdr:to>
    <xdr:sp macro="" textlink="">
      <xdr:nvSpPr>
        <xdr:cNvPr id="2" name="AutoShape 1" descr="MPSRGBDOI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238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0</xdr:rowOff>
    </xdr:to>
    <xdr:sp macro="" textlink="">
      <xdr:nvSpPr>
        <xdr:cNvPr id="3" name="AutoShape 7" descr="MPSRGBDOI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238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16"/>
  <sheetViews>
    <sheetView tabSelected="1" zoomScale="80" zoomScaleNormal="80" zoomScaleSheetLayoutView="100" workbookViewId="0"/>
  </sheetViews>
  <sheetFormatPr defaultRowHeight="12.5" x14ac:dyDescent="0.25"/>
  <cols>
    <col min="1" max="1" width="9.08984375" style="1"/>
    <col min="2" max="2" width="27.453125" style="1" customWidth="1"/>
    <col min="3" max="3" width="63.90625" style="1" customWidth="1"/>
    <col min="4" max="250" width="9.08984375" style="1"/>
    <col min="251" max="251" width="12.54296875" style="1" customWidth="1"/>
    <col min="252" max="252" width="27.453125" style="1" customWidth="1"/>
    <col min="253" max="506" width="9.08984375" style="1"/>
    <col min="507" max="507" width="12.54296875" style="1" customWidth="1"/>
    <col min="508" max="508" width="27.453125" style="1" customWidth="1"/>
    <col min="509" max="762" width="9.08984375" style="1"/>
    <col min="763" max="763" width="12.54296875" style="1" customWidth="1"/>
    <col min="764" max="764" width="27.453125" style="1" customWidth="1"/>
    <col min="765" max="1018" width="9.08984375" style="1"/>
    <col min="1019" max="1019" width="12.54296875" style="1" customWidth="1"/>
    <col min="1020" max="1020" width="27.453125" style="1" customWidth="1"/>
    <col min="1021" max="1274" width="9.08984375" style="1"/>
    <col min="1275" max="1275" width="12.54296875" style="1" customWidth="1"/>
    <col min="1276" max="1276" width="27.453125" style="1" customWidth="1"/>
    <col min="1277" max="1530" width="9.08984375" style="1"/>
    <col min="1531" max="1531" width="12.54296875" style="1" customWidth="1"/>
    <col min="1532" max="1532" width="27.453125" style="1" customWidth="1"/>
    <col min="1533" max="1786" width="9.08984375" style="1"/>
    <col min="1787" max="1787" width="12.54296875" style="1" customWidth="1"/>
    <col min="1788" max="1788" width="27.453125" style="1" customWidth="1"/>
    <col min="1789" max="2042" width="9.08984375" style="1"/>
    <col min="2043" max="2043" width="12.54296875" style="1" customWidth="1"/>
    <col min="2044" max="2044" width="27.453125" style="1" customWidth="1"/>
    <col min="2045" max="2298" width="9.08984375" style="1"/>
    <col min="2299" max="2299" width="12.54296875" style="1" customWidth="1"/>
    <col min="2300" max="2300" width="27.453125" style="1" customWidth="1"/>
    <col min="2301" max="2554" width="9.08984375" style="1"/>
    <col min="2555" max="2555" width="12.54296875" style="1" customWidth="1"/>
    <col min="2556" max="2556" width="27.453125" style="1" customWidth="1"/>
    <col min="2557" max="2810" width="9.08984375" style="1"/>
    <col min="2811" max="2811" width="12.54296875" style="1" customWidth="1"/>
    <col min="2812" max="2812" width="27.453125" style="1" customWidth="1"/>
    <col min="2813" max="3066" width="9.08984375" style="1"/>
    <col min="3067" max="3067" width="12.54296875" style="1" customWidth="1"/>
    <col min="3068" max="3068" width="27.453125" style="1" customWidth="1"/>
    <col min="3069" max="3322" width="9.08984375" style="1"/>
    <col min="3323" max="3323" width="12.54296875" style="1" customWidth="1"/>
    <col min="3324" max="3324" width="27.453125" style="1" customWidth="1"/>
    <col min="3325" max="3578" width="9.08984375" style="1"/>
    <col min="3579" max="3579" width="12.54296875" style="1" customWidth="1"/>
    <col min="3580" max="3580" width="27.453125" style="1" customWidth="1"/>
    <col min="3581" max="3834" width="9.08984375" style="1"/>
    <col min="3835" max="3835" width="12.54296875" style="1" customWidth="1"/>
    <col min="3836" max="3836" width="27.453125" style="1" customWidth="1"/>
    <col min="3837" max="4090" width="9.08984375" style="1"/>
    <col min="4091" max="4091" width="12.54296875" style="1" customWidth="1"/>
    <col min="4092" max="4092" width="27.453125" style="1" customWidth="1"/>
    <col min="4093" max="4346" width="9.08984375" style="1"/>
    <col min="4347" max="4347" width="12.54296875" style="1" customWidth="1"/>
    <col min="4348" max="4348" width="27.453125" style="1" customWidth="1"/>
    <col min="4349" max="4602" width="9.08984375" style="1"/>
    <col min="4603" max="4603" width="12.54296875" style="1" customWidth="1"/>
    <col min="4604" max="4604" width="27.453125" style="1" customWidth="1"/>
    <col min="4605" max="4858" width="9.08984375" style="1"/>
    <col min="4859" max="4859" width="12.54296875" style="1" customWidth="1"/>
    <col min="4860" max="4860" width="27.453125" style="1" customWidth="1"/>
    <col min="4861" max="5114" width="9.08984375" style="1"/>
    <col min="5115" max="5115" width="12.54296875" style="1" customWidth="1"/>
    <col min="5116" max="5116" width="27.453125" style="1" customWidth="1"/>
    <col min="5117" max="5370" width="9.08984375" style="1"/>
    <col min="5371" max="5371" width="12.54296875" style="1" customWidth="1"/>
    <col min="5372" max="5372" width="27.453125" style="1" customWidth="1"/>
    <col min="5373" max="5626" width="9.08984375" style="1"/>
    <col min="5627" max="5627" width="12.54296875" style="1" customWidth="1"/>
    <col min="5628" max="5628" width="27.453125" style="1" customWidth="1"/>
    <col min="5629" max="5882" width="9.08984375" style="1"/>
    <col min="5883" max="5883" width="12.54296875" style="1" customWidth="1"/>
    <col min="5884" max="5884" width="27.453125" style="1" customWidth="1"/>
    <col min="5885" max="6138" width="9.08984375" style="1"/>
    <col min="6139" max="6139" width="12.54296875" style="1" customWidth="1"/>
    <col min="6140" max="6140" width="27.453125" style="1" customWidth="1"/>
    <col min="6141" max="6394" width="9.08984375" style="1"/>
    <col min="6395" max="6395" width="12.54296875" style="1" customWidth="1"/>
    <col min="6396" max="6396" width="27.453125" style="1" customWidth="1"/>
    <col min="6397" max="6650" width="9.08984375" style="1"/>
    <col min="6651" max="6651" width="12.54296875" style="1" customWidth="1"/>
    <col min="6652" max="6652" width="27.453125" style="1" customWidth="1"/>
    <col min="6653" max="6906" width="9.08984375" style="1"/>
    <col min="6907" max="6907" width="12.54296875" style="1" customWidth="1"/>
    <col min="6908" max="6908" width="27.453125" style="1" customWidth="1"/>
    <col min="6909" max="7162" width="9.08984375" style="1"/>
    <col min="7163" max="7163" width="12.54296875" style="1" customWidth="1"/>
    <col min="7164" max="7164" width="27.453125" style="1" customWidth="1"/>
    <col min="7165" max="7418" width="9.08984375" style="1"/>
    <col min="7419" max="7419" width="12.54296875" style="1" customWidth="1"/>
    <col min="7420" max="7420" width="27.453125" style="1" customWidth="1"/>
    <col min="7421" max="7674" width="9.08984375" style="1"/>
    <col min="7675" max="7675" width="12.54296875" style="1" customWidth="1"/>
    <col min="7676" max="7676" width="27.453125" style="1" customWidth="1"/>
    <col min="7677" max="7930" width="9.08984375" style="1"/>
    <col min="7931" max="7931" width="12.54296875" style="1" customWidth="1"/>
    <col min="7932" max="7932" width="27.453125" style="1" customWidth="1"/>
    <col min="7933" max="8186" width="9.08984375" style="1"/>
    <col min="8187" max="8187" width="12.54296875" style="1" customWidth="1"/>
    <col min="8188" max="8188" width="27.453125" style="1" customWidth="1"/>
    <col min="8189" max="8442" width="9.08984375" style="1"/>
    <col min="8443" max="8443" width="12.54296875" style="1" customWidth="1"/>
    <col min="8444" max="8444" width="27.453125" style="1" customWidth="1"/>
    <col min="8445" max="8698" width="9.08984375" style="1"/>
    <col min="8699" max="8699" width="12.54296875" style="1" customWidth="1"/>
    <col min="8700" max="8700" width="27.453125" style="1" customWidth="1"/>
    <col min="8701" max="8954" width="9.08984375" style="1"/>
    <col min="8955" max="8955" width="12.54296875" style="1" customWidth="1"/>
    <col min="8956" max="8956" width="27.453125" style="1" customWidth="1"/>
    <col min="8957" max="9210" width="9.08984375" style="1"/>
    <col min="9211" max="9211" width="12.54296875" style="1" customWidth="1"/>
    <col min="9212" max="9212" width="27.453125" style="1" customWidth="1"/>
    <col min="9213" max="9466" width="9.08984375" style="1"/>
    <col min="9467" max="9467" width="12.54296875" style="1" customWidth="1"/>
    <col min="9468" max="9468" width="27.453125" style="1" customWidth="1"/>
    <col min="9469" max="9722" width="9.08984375" style="1"/>
    <col min="9723" max="9723" width="12.54296875" style="1" customWidth="1"/>
    <col min="9724" max="9724" width="27.453125" style="1" customWidth="1"/>
    <col min="9725" max="9978" width="9.08984375" style="1"/>
    <col min="9979" max="9979" width="12.54296875" style="1" customWidth="1"/>
    <col min="9980" max="9980" width="27.453125" style="1" customWidth="1"/>
    <col min="9981" max="10234" width="9.08984375" style="1"/>
    <col min="10235" max="10235" width="12.54296875" style="1" customWidth="1"/>
    <col min="10236" max="10236" width="27.453125" style="1" customWidth="1"/>
    <col min="10237" max="10490" width="9.08984375" style="1"/>
    <col min="10491" max="10491" width="12.54296875" style="1" customWidth="1"/>
    <col min="10492" max="10492" width="27.453125" style="1" customWidth="1"/>
    <col min="10493" max="10746" width="9.08984375" style="1"/>
    <col min="10747" max="10747" width="12.54296875" style="1" customWidth="1"/>
    <col min="10748" max="10748" width="27.453125" style="1" customWidth="1"/>
    <col min="10749" max="11002" width="9.08984375" style="1"/>
    <col min="11003" max="11003" width="12.54296875" style="1" customWidth="1"/>
    <col min="11004" max="11004" width="27.453125" style="1" customWidth="1"/>
    <col min="11005" max="11258" width="9.08984375" style="1"/>
    <col min="11259" max="11259" width="12.54296875" style="1" customWidth="1"/>
    <col min="11260" max="11260" width="27.453125" style="1" customWidth="1"/>
    <col min="11261" max="11514" width="9.08984375" style="1"/>
    <col min="11515" max="11515" width="12.54296875" style="1" customWidth="1"/>
    <col min="11516" max="11516" width="27.453125" style="1" customWidth="1"/>
    <col min="11517" max="11770" width="9.08984375" style="1"/>
    <col min="11771" max="11771" width="12.54296875" style="1" customWidth="1"/>
    <col min="11772" max="11772" width="27.453125" style="1" customWidth="1"/>
    <col min="11773" max="12026" width="9.08984375" style="1"/>
    <col min="12027" max="12027" width="12.54296875" style="1" customWidth="1"/>
    <col min="12028" max="12028" width="27.453125" style="1" customWidth="1"/>
    <col min="12029" max="12282" width="9.08984375" style="1"/>
    <col min="12283" max="12283" width="12.54296875" style="1" customWidth="1"/>
    <col min="12284" max="12284" width="27.453125" style="1" customWidth="1"/>
    <col min="12285" max="12538" width="9.08984375" style="1"/>
    <col min="12539" max="12539" width="12.54296875" style="1" customWidth="1"/>
    <col min="12540" max="12540" width="27.453125" style="1" customWidth="1"/>
    <col min="12541" max="12794" width="9.08984375" style="1"/>
    <col min="12795" max="12795" width="12.54296875" style="1" customWidth="1"/>
    <col min="12796" max="12796" width="27.453125" style="1" customWidth="1"/>
    <col min="12797" max="13050" width="9.08984375" style="1"/>
    <col min="13051" max="13051" width="12.54296875" style="1" customWidth="1"/>
    <col min="13052" max="13052" width="27.453125" style="1" customWidth="1"/>
    <col min="13053" max="13306" width="9.08984375" style="1"/>
    <col min="13307" max="13307" width="12.54296875" style="1" customWidth="1"/>
    <col min="13308" max="13308" width="27.453125" style="1" customWidth="1"/>
    <col min="13309" max="13562" width="9.08984375" style="1"/>
    <col min="13563" max="13563" width="12.54296875" style="1" customWidth="1"/>
    <col min="13564" max="13564" width="27.453125" style="1" customWidth="1"/>
    <col min="13565" max="13818" width="9.08984375" style="1"/>
    <col min="13819" max="13819" width="12.54296875" style="1" customWidth="1"/>
    <col min="13820" max="13820" width="27.453125" style="1" customWidth="1"/>
    <col min="13821" max="14074" width="9.08984375" style="1"/>
    <col min="14075" max="14075" width="12.54296875" style="1" customWidth="1"/>
    <col min="14076" max="14076" width="27.453125" style="1" customWidth="1"/>
    <col min="14077" max="14330" width="9.08984375" style="1"/>
    <col min="14331" max="14331" width="12.54296875" style="1" customWidth="1"/>
    <col min="14332" max="14332" width="27.453125" style="1" customWidth="1"/>
    <col min="14333" max="14586" width="9.08984375" style="1"/>
    <col min="14587" max="14587" width="12.54296875" style="1" customWidth="1"/>
    <col min="14588" max="14588" width="27.453125" style="1" customWidth="1"/>
    <col min="14589" max="14842" width="9.08984375" style="1"/>
    <col min="14843" max="14843" width="12.54296875" style="1" customWidth="1"/>
    <col min="14844" max="14844" width="27.453125" style="1" customWidth="1"/>
    <col min="14845" max="15098" width="9.08984375" style="1"/>
    <col min="15099" max="15099" width="12.54296875" style="1" customWidth="1"/>
    <col min="15100" max="15100" width="27.453125" style="1" customWidth="1"/>
    <col min="15101" max="15354" width="9.08984375" style="1"/>
    <col min="15355" max="15355" width="12.54296875" style="1" customWidth="1"/>
    <col min="15356" max="15356" width="27.453125" style="1" customWidth="1"/>
    <col min="15357" max="15610" width="9.08984375" style="1"/>
    <col min="15611" max="15611" width="12.54296875" style="1" customWidth="1"/>
    <col min="15612" max="15612" width="27.453125" style="1" customWidth="1"/>
    <col min="15613" max="15866" width="9.08984375" style="1"/>
    <col min="15867" max="15867" width="12.54296875" style="1" customWidth="1"/>
    <col min="15868" max="15868" width="27.453125" style="1" customWidth="1"/>
    <col min="15869" max="16122" width="9.08984375" style="1"/>
    <col min="16123" max="16123" width="12.54296875" style="1" customWidth="1"/>
    <col min="16124" max="16124" width="27.453125" style="1" customWidth="1"/>
    <col min="16125" max="16377" width="9.08984375" style="1"/>
    <col min="16378" max="16384" width="9.08984375" style="1" customWidth="1"/>
  </cols>
  <sheetData>
    <row r="1" spans="2:3" ht="24" customHeight="1" x14ac:dyDescent="0.25"/>
    <row r="2" spans="2:3" ht="21" customHeight="1" x14ac:dyDescent="0.25">
      <c r="B2" s="36" t="s">
        <v>15</v>
      </c>
      <c r="C2" s="37"/>
    </row>
    <row r="3" spans="2:3" ht="25.5" customHeight="1" x14ac:dyDescent="0.25">
      <c r="B3" s="38" t="s">
        <v>16</v>
      </c>
      <c r="C3" s="38"/>
    </row>
    <row r="5" spans="2:3" ht="15.75" customHeight="1" x14ac:dyDescent="0.25">
      <c r="B5" s="2" t="s">
        <v>0</v>
      </c>
      <c r="C5" s="11" t="s">
        <v>48</v>
      </c>
    </row>
    <row r="6" spans="2:3" ht="15.75" customHeight="1" x14ac:dyDescent="0.25">
      <c r="B6" s="2" t="s">
        <v>1</v>
      </c>
      <c r="C6" s="11" t="s">
        <v>49</v>
      </c>
    </row>
    <row r="7" spans="2:3" ht="15.75" customHeight="1" x14ac:dyDescent="0.25">
      <c r="B7" s="2" t="s">
        <v>2</v>
      </c>
      <c r="C7" s="8" t="s">
        <v>17</v>
      </c>
    </row>
    <row r="8" spans="2:3" ht="32.5" customHeight="1" x14ac:dyDescent="0.25">
      <c r="B8" s="2" t="s">
        <v>3</v>
      </c>
      <c r="C8" s="9" t="str">
        <f>B2&amp;" for the period "&amp;B3</f>
        <v>Victims and Suspects by Ethnic Appearance across the MPS for the period Recorded Date between 1st January 2018 and 30th November 2023</v>
      </c>
    </row>
    <row r="9" spans="2:3" ht="15.75" customHeight="1" x14ac:dyDescent="0.25">
      <c r="B9" s="3" t="s">
        <v>4</v>
      </c>
      <c r="C9" s="10" t="s">
        <v>14</v>
      </c>
    </row>
    <row r="10" spans="2:3" ht="15.75" customHeight="1" x14ac:dyDescent="0.25">
      <c r="B10" s="2" t="s">
        <v>5</v>
      </c>
      <c r="C10" s="39">
        <v>45282</v>
      </c>
    </row>
    <row r="11" spans="2:3" ht="15.75" customHeight="1" x14ac:dyDescent="0.25">
      <c r="B11" s="2" t="s">
        <v>6</v>
      </c>
      <c r="C11" s="40">
        <f>C10+365</f>
        <v>45647</v>
      </c>
    </row>
    <row r="12" spans="2:3" ht="15.75" customHeight="1" x14ac:dyDescent="0.25">
      <c r="B12" s="4"/>
      <c r="C12" s="5"/>
    </row>
    <row r="13" spans="2:3" ht="18" x14ac:dyDescent="0.25">
      <c r="B13" s="34" t="s">
        <v>18</v>
      </c>
      <c r="C13" s="34"/>
    </row>
    <row r="14" spans="2:3" ht="18" x14ac:dyDescent="0.4">
      <c r="B14" s="35" t="s">
        <v>41</v>
      </c>
      <c r="C14" s="35"/>
    </row>
    <row r="15" spans="2:3" ht="13" x14ac:dyDescent="0.25">
      <c r="B15" s="6"/>
      <c r="C15" s="7"/>
    </row>
    <row r="16" spans="2:3" ht="13" x14ac:dyDescent="0.25">
      <c r="B16" s="7"/>
      <c r="C16" s="7"/>
    </row>
  </sheetData>
  <pageMargins left="0.55118110236220474" right="0.55118110236220474" top="0.27559055118110237" bottom="0.59055118110236227" header="0.27559055118110237" footer="0.23622047244094491"/>
  <pageSetup paperSize="9" orientation="landscape" r:id="rId1"/>
  <headerFooter alignWithMargins="0">
    <oddFooter>&amp;L&amp;"Arial,Bold"
Last Refresh Date: 22/12/2023
Ad-Hoc Req: 23_034194&amp;C&amp;"Arial,Bold"Digital, Data &amp; Technology- 783131
If you have any queries with this report, please contact the Helpdesk&amp;R&amp;"Arial,Bold"&amp;U
Data is subject to daily change
© MOPAC 2023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8"/>
  <sheetViews>
    <sheetView showGridLines="0" zoomScale="80" zoomScaleNormal="80" zoomScaleSheetLayoutView="100" workbookViewId="0"/>
  </sheetViews>
  <sheetFormatPr defaultColWidth="9.08984375" defaultRowHeight="14" x14ac:dyDescent="0.3"/>
  <cols>
    <col min="1" max="1" width="9.08984375" style="25"/>
    <col min="2" max="2" width="9.08984375" style="25" customWidth="1"/>
    <col min="3" max="16384" width="9.08984375" style="25"/>
  </cols>
  <sheetData>
    <row r="1" spans="2:12" x14ac:dyDescent="0.3">
      <c r="B1" s="26"/>
      <c r="C1" s="27"/>
      <c r="D1" s="27"/>
      <c r="E1" s="27"/>
      <c r="F1" s="27"/>
      <c r="G1" s="27"/>
      <c r="H1" s="28"/>
      <c r="I1" s="28"/>
    </row>
    <row r="2" spans="2:12" ht="12.5" customHeight="1" x14ac:dyDescent="0.3">
      <c r="B2" s="29" t="s">
        <v>7</v>
      </c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2:12" x14ac:dyDescent="0.3">
      <c r="B3" s="31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2:12" ht="13" customHeight="1" x14ac:dyDescent="0.3">
      <c r="B4" s="32" t="s">
        <v>8</v>
      </c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2:12" ht="13" customHeight="1" x14ac:dyDescent="0.3">
      <c r="B5" s="31" t="s">
        <v>42</v>
      </c>
      <c r="C5" s="33"/>
      <c r="D5" s="33"/>
      <c r="E5" s="33"/>
      <c r="F5" s="33"/>
      <c r="G5" s="33"/>
      <c r="H5" s="33"/>
      <c r="I5" s="33"/>
      <c r="J5" s="33"/>
      <c r="K5" s="33"/>
      <c r="L5" s="33"/>
    </row>
    <row r="6" spans="2:12" ht="12.75" customHeight="1" x14ac:dyDescent="0.3">
      <c r="B6" s="31"/>
      <c r="C6" s="30"/>
      <c r="D6" s="30"/>
      <c r="E6" s="30"/>
      <c r="F6" s="30"/>
      <c r="G6" s="30"/>
      <c r="H6" s="30"/>
      <c r="I6" s="30"/>
      <c r="J6" s="30"/>
      <c r="K6" s="30"/>
      <c r="L6" s="30"/>
    </row>
    <row r="7" spans="2:12" ht="12.75" customHeight="1" x14ac:dyDescent="0.3">
      <c r="B7" s="32" t="s">
        <v>9</v>
      </c>
      <c r="C7" s="33"/>
      <c r="D7" s="33"/>
      <c r="E7" s="33"/>
      <c r="F7" s="33"/>
      <c r="G7" s="33"/>
      <c r="H7" s="33"/>
      <c r="I7" s="33"/>
      <c r="J7" s="33"/>
      <c r="K7" s="33"/>
      <c r="L7" s="33"/>
    </row>
    <row r="8" spans="2:12" ht="12.75" customHeight="1" x14ac:dyDescent="0.3">
      <c r="B8" s="31" t="s">
        <v>43</v>
      </c>
      <c r="C8" s="33"/>
      <c r="D8" s="33"/>
      <c r="E8" s="33"/>
      <c r="F8" s="33"/>
      <c r="G8" s="33"/>
      <c r="H8" s="33"/>
      <c r="I8" s="33"/>
      <c r="J8" s="33"/>
      <c r="K8" s="33"/>
      <c r="L8" s="33"/>
    </row>
    <row r="9" spans="2:12" ht="12.75" customHeight="1" x14ac:dyDescent="0.3">
      <c r="B9" s="31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2:12" x14ac:dyDescent="0.3">
      <c r="B10" s="32" t="s">
        <v>10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</row>
    <row r="11" spans="2:12" x14ac:dyDescent="0.3">
      <c r="B11" s="31" t="s">
        <v>44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</row>
    <row r="12" spans="2:12" x14ac:dyDescent="0.3">
      <c r="B12" s="31" t="s">
        <v>46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</row>
    <row r="13" spans="2:12" x14ac:dyDescent="0.3">
      <c r="B13" s="31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2:12" x14ac:dyDescent="0.3">
      <c r="B14" s="32" t="s">
        <v>11</v>
      </c>
      <c r="C14" s="33"/>
      <c r="D14" s="33"/>
      <c r="E14" s="33"/>
      <c r="F14" s="33"/>
      <c r="G14" s="33"/>
      <c r="H14" s="33"/>
      <c r="I14" s="33"/>
      <c r="J14" s="33"/>
      <c r="K14" s="33"/>
      <c r="L14" s="33"/>
    </row>
    <row r="15" spans="2:12" x14ac:dyDescent="0.3">
      <c r="B15" s="31" t="s">
        <v>51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</row>
    <row r="16" spans="2:12" x14ac:dyDescent="0.3">
      <c r="B16" s="31" t="s">
        <v>52</v>
      </c>
      <c r="C16" s="30"/>
      <c r="D16" s="30"/>
      <c r="E16" s="30"/>
      <c r="F16" s="30"/>
      <c r="G16" s="30"/>
      <c r="H16" s="30"/>
      <c r="I16" s="30"/>
      <c r="J16" s="30"/>
      <c r="K16" s="30"/>
      <c r="L16" s="30"/>
    </row>
    <row r="17" spans="2:12" x14ac:dyDescent="0.3">
      <c r="B17" s="31"/>
      <c r="C17" s="30"/>
      <c r="D17" s="30"/>
      <c r="E17" s="30"/>
      <c r="F17" s="30"/>
      <c r="G17" s="30"/>
      <c r="H17" s="30"/>
      <c r="I17" s="30"/>
      <c r="J17" s="30"/>
      <c r="K17" s="30"/>
      <c r="L17" s="30"/>
    </row>
    <row r="18" spans="2:12" x14ac:dyDescent="0.3">
      <c r="B18" s="31"/>
      <c r="C18" s="30"/>
      <c r="D18" s="30"/>
      <c r="E18" s="30"/>
      <c r="F18" s="30"/>
      <c r="G18" s="30"/>
      <c r="H18" s="30"/>
      <c r="I18" s="30"/>
      <c r="J18" s="30"/>
      <c r="K18" s="30"/>
      <c r="L18" s="30"/>
    </row>
    <row r="19" spans="2:12" x14ac:dyDescent="0.3">
      <c r="B19" s="31"/>
      <c r="C19" s="30"/>
      <c r="D19" s="30"/>
      <c r="E19" s="30"/>
      <c r="F19" s="30"/>
      <c r="G19" s="30"/>
      <c r="H19" s="30"/>
      <c r="I19" s="30"/>
      <c r="J19" s="30"/>
      <c r="K19" s="30"/>
      <c r="L19" s="30"/>
    </row>
    <row r="20" spans="2:12" x14ac:dyDescent="0.3">
      <c r="B20" s="31"/>
      <c r="C20" s="30"/>
      <c r="D20" s="30"/>
      <c r="E20" s="30"/>
      <c r="F20" s="30"/>
      <c r="G20" s="30"/>
      <c r="H20" s="30"/>
      <c r="I20" s="30"/>
      <c r="J20" s="30"/>
      <c r="K20" s="30"/>
      <c r="L20" s="30"/>
    </row>
    <row r="21" spans="2:12" x14ac:dyDescent="0.3">
      <c r="B21" s="31"/>
      <c r="C21" s="30"/>
      <c r="D21" s="30"/>
      <c r="E21" s="30"/>
      <c r="F21" s="30"/>
      <c r="G21" s="30"/>
      <c r="H21" s="30"/>
      <c r="I21" s="30"/>
      <c r="J21" s="30"/>
      <c r="K21" s="30"/>
      <c r="L21" s="30"/>
    </row>
    <row r="22" spans="2:12" x14ac:dyDescent="0.3">
      <c r="B22" s="31"/>
      <c r="C22" s="30"/>
      <c r="D22" s="30"/>
      <c r="E22" s="30"/>
      <c r="F22" s="30"/>
      <c r="G22" s="30"/>
      <c r="H22" s="30"/>
      <c r="I22" s="30"/>
      <c r="J22" s="30"/>
      <c r="K22" s="30"/>
      <c r="L22" s="30"/>
    </row>
    <row r="23" spans="2:12" x14ac:dyDescent="0.3">
      <c r="B23" s="31"/>
      <c r="C23" s="30"/>
      <c r="D23" s="30"/>
      <c r="E23" s="30"/>
      <c r="F23" s="30"/>
      <c r="G23" s="30"/>
      <c r="H23" s="30"/>
      <c r="I23" s="30"/>
      <c r="J23" s="30"/>
      <c r="K23" s="30"/>
      <c r="L23" s="30"/>
    </row>
    <row r="24" spans="2:12" x14ac:dyDescent="0.3">
      <c r="B24" s="31"/>
      <c r="C24" s="30"/>
      <c r="D24" s="30"/>
      <c r="E24" s="30"/>
      <c r="F24" s="30"/>
      <c r="G24" s="30"/>
      <c r="H24" s="30"/>
      <c r="I24" s="30"/>
      <c r="J24" s="30"/>
      <c r="K24" s="30"/>
      <c r="L24" s="30"/>
    </row>
    <row r="25" spans="2:12" x14ac:dyDescent="0.3">
      <c r="B25" s="31"/>
      <c r="C25" s="30"/>
      <c r="D25" s="30"/>
      <c r="E25" s="30"/>
      <c r="F25" s="30"/>
      <c r="G25" s="30"/>
      <c r="H25" s="30"/>
      <c r="I25" s="30"/>
      <c r="J25" s="30"/>
      <c r="K25" s="30"/>
      <c r="L25" s="30"/>
    </row>
    <row r="26" spans="2:12" x14ac:dyDescent="0.3">
      <c r="B26" s="31"/>
      <c r="C26" s="30"/>
      <c r="D26" s="30"/>
      <c r="E26" s="30"/>
      <c r="F26" s="30"/>
      <c r="G26" s="30"/>
      <c r="H26" s="30"/>
      <c r="I26" s="30"/>
      <c r="J26" s="30"/>
      <c r="K26" s="30"/>
      <c r="L26" s="30"/>
    </row>
    <row r="27" spans="2:12" x14ac:dyDescent="0.3">
      <c r="B27" s="31"/>
      <c r="C27" s="30"/>
      <c r="D27" s="30"/>
      <c r="E27" s="30"/>
      <c r="F27" s="30"/>
      <c r="G27" s="30"/>
      <c r="H27" s="30"/>
      <c r="I27" s="30"/>
      <c r="J27" s="30"/>
      <c r="K27" s="30"/>
      <c r="L27" s="30"/>
    </row>
    <row r="28" spans="2:12" x14ac:dyDescent="0.3"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30"/>
    </row>
    <row r="29" spans="2:12" x14ac:dyDescent="0.3">
      <c r="B29" s="31"/>
      <c r="C29" s="30"/>
      <c r="D29" s="30"/>
      <c r="E29" s="30"/>
      <c r="F29" s="30"/>
      <c r="G29" s="30"/>
      <c r="H29" s="30"/>
      <c r="I29" s="30"/>
      <c r="J29" s="30"/>
      <c r="K29" s="30"/>
      <c r="L29" s="30"/>
    </row>
    <row r="30" spans="2:12" x14ac:dyDescent="0.3">
      <c r="B30" s="31"/>
      <c r="C30" s="30"/>
      <c r="D30" s="30"/>
      <c r="E30" s="30"/>
      <c r="F30" s="30"/>
      <c r="G30" s="30"/>
      <c r="H30" s="30"/>
      <c r="I30" s="30"/>
      <c r="J30" s="30"/>
      <c r="K30" s="30"/>
      <c r="L30" s="30"/>
    </row>
    <row r="31" spans="2:12" x14ac:dyDescent="0.3">
      <c r="B31" s="31"/>
      <c r="C31" s="30"/>
      <c r="D31" s="30"/>
      <c r="E31" s="30"/>
      <c r="F31" s="30"/>
      <c r="G31" s="30"/>
      <c r="H31" s="30"/>
      <c r="I31" s="30"/>
      <c r="J31" s="30"/>
      <c r="K31" s="30"/>
      <c r="L31" s="30"/>
    </row>
    <row r="32" spans="2:12" x14ac:dyDescent="0.3">
      <c r="B32" s="31"/>
      <c r="C32" s="30"/>
      <c r="D32" s="30"/>
      <c r="E32" s="30"/>
      <c r="F32" s="30"/>
      <c r="G32" s="30"/>
      <c r="H32" s="30"/>
      <c r="I32" s="30"/>
      <c r="J32" s="30"/>
      <c r="K32" s="30"/>
      <c r="L32" s="30"/>
    </row>
    <row r="33" spans="2:12" x14ac:dyDescent="0.3">
      <c r="B33" s="31"/>
      <c r="C33" s="30"/>
      <c r="D33" s="30"/>
      <c r="E33" s="30"/>
      <c r="F33" s="30"/>
      <c r="G33" s="30"/>
      <c r="H33" s="30"/>
      <c r="I33" s="30"/>
      <c r="J33" s="30"/>
      <c r="K33" s="30"/>
      <c r="L33" s="30"/>
    </row>
    <row r="34" spans="2:12" x14ac:dyDescent="0.3">
      <c r="B34" s="31"/>
      <c r="C34" s="30"/>
      <c r="D34" s="30"/>
      <c r="E34" s="30"/>
      <c r="F34" s="30"/>
      <c r="G34" s="30"/>
      <c r="H34" s="30"/>
      <c r="I34" s="30"/>
      <c r="J34" s="30"/>
      <c r="K34" s="30"/>
      <c r="L34" s="30"/>
    </row>
    <row r="35" spans="2:12" x14ac:dyDescent="0.3">
      <c r="B35" s="31"/>
      <c r="C35" s="30"/>
      <c r="D35" s="30"/>
      <c r="E35" s="30"/>
      <c r="F35" s="30"/>
      <c r="G35" s="30"/>
      <c r="H35" s="30"/>
      <c r="I35" s="30"/>
      <c r="J35" s="30"/>
      <c r="K35" s="30"/>
      <c r="L35" s="30"/>
    </row>
    <row r="36" spans="2:12" x14ac:dyDescent="0.3">
      <c r="B36" s="31"/>
      <c r="C36" s="30"/>
      <c r="D36" s="30"/>
      <c r="E36" s="30"/>
      <c r="F36" s="30"/>
      <c r="G36" s="30"/>
      <c r="H36" s="30"/>
      <c r="I36" s="30"/>
      <c r="J36" s="30"/>
      <c r="K36" s="30"/>
      <c r="L36" s="30"/>
    </row>
    <row r="37" spans="2:12" x14ac:dyDescent="0.3">
      <c r="B37" s="31"/>
      <c r="C37" s="30"/>
      <c r="D37" s="30"/>
      <c r="E37" s="30"/>
      <c r="F37" s="30"/>
      <c r="G37" s="30"/>
      <c r="H37" s="30"/>
      <c r="I37" s="30"/>
      <c r="J37" s="30"/>
      <c r="K37" s="30"/>
      <c r="L37" s="30"/>
    </row>
    <row r="38" spans="2:12" x14ac:dyDescent="0.3">
      <c r="B38" s="31"/>
      <c r="C38" s="30"/>
      <c r="D38" s="30"/>
      <c r="E38" s="30"/>
      <c r="F38" s="30"/>
      <c r="G38" s="30"/>
      <c r="H38" s="30"/>
      <c r="I38" s="30"/>
      <c r="J38" s="30"/>
      <c r="K38" s="30"/>
      <c r="L38" s="30"/>
    </row>
  </sheetData>
  <phoneticPr fontId="0" type="noConversion"/>
  <pageMargins left="0.55118110236220474" right="0.55118110236220474" top="0.27559055118110237" bottom="0.59055118110236227" header="0.27559055118110237" footer="0.23622047244094491"/>
  <pageSetup paperSize="9" orientation="landscape" r:id="rId1"/>
  <headerFooter alignWithMargins="0">
    <oddFooter>&amp;L&amp;"Arial,Bold"
Last Refresh Date: 22/12/2023
Ad-Hoc Req: 23_034194&amp;C&amp;"Arial,Bold"Digital, Data &amp; Technology- 783131
If you have any queries with this report, please contact the Helpdesk&amp;R&amp;"Arial,Bold"&amp;U
Data is subject to daily change
© MOPAC 2023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V20"/>
  <sheetViews>
    <sheetView showGridLines="0" zoomScale="80" zoomScaleNormal="80" zoomScaleSheetLayoutView="100" workbookViewId="0"/>
  </sheetViews>
  <sheetFormatPr defaultColWidth="9.08984375" defaultRowHeight="14" x14ac:dyDescent="0.3"/>
  <cols>
    <col min="1" max="1" width="9.08984375" style="19" customWidth="1"/>
    <col min="2" max="2" width="39" style="19" customWidth="1"/>
    <col min="3" max="3" width="7.81640625" style="18" bestFit="1" customWidth="1"/>
    <col min="4" max="6" width="6.7265625" style="18" bestFit="1" customWidth="1"/>
    <col min="7" max="7" width="10.36328125" style="18" bestFit="1" customWidth="1"/>
    <col min="8" max="8" width="12.453125" style="18" bestFit="1" customWidth="1"/>
    <col min="9" max="9" width="7.90625" style="18" customWidth="1"/>
    <col min="10" max="10" width="40.26953125" style="18" customWidth="1"/>
    <col min="11" max="11" width="7.81640625" style="18" bestFit="1" customWidth="1"/>
    <col min="12" max="14" width="6.7265625" style="18" bestFit="1" customWidth="1"/>
    <col min="15" max="15" width="10.36328125" style="18" bestFit="1" customWidth="1"/>
    <col min="16" max="16" width="12.453125" style="18" bestFit="1" customWidth="1"/>
    <col min="17" max="17" width="7.90625" style="18" customWidth="1"/>
    <col min="18" max="18" width="39" style="18" customWidth="1"/>
    <col min="19" max="19" width="7.81640625" style="18" bestFit="1" customWidth="1"/>
    <col min="20" max="21" width="6.7265625" style="18" bestFit="1" customWidth="1"/>
    <col min="22" max="22" width="6.54296875" style="18" bestFit="1" customWidth="1"/>
    <col min="23" max="23" width="10.36328125" style="18" bestFit="1" customWidth="1"/>
    <col min="24" max="24" width="12.453125" style="18" bestFit="1" customWidth="1"/>
    <col min="25" max="25" width="9.08984375" style="19"/>
    <col min="26" max="26" width="39.08984375" style="19" customWidth="1"/>
    <col min="27" max="27" width="7.81640625" style="18" bestFit="1" customWidth="1"/>
    <col min="28" max="29" width="6.7265625" style="18" bestFit="1" customWidth="1"/>
    <col min="30" max="30" width="6.54296875" style="18" bestFit="1" customWidth="1"/>
    <col min="31" max="31" width="10.36328125" style="18" bestFit="1" customWidth="1"/>
    <col min="32" max="32" width="12.453125" style="18" bestFit="1" customWidth="1"/>
    <col min="33" max="33" width="9.08984375" style="19"/>
    <col min="34" max="34" width="40.81640625" style="19" customWidth="1"/>
    <col min="35" max="35" width="7.81640625" style="18" bestFit="1" customWidth="1"/>
    <col min="36" max="38" width="6.7265625" style="18" bestFit="1" customWidth="1"/>
    <col min="39" max="39" width="10.36328125" style="18" bestFit="1" customWidth="1"/>
    <col min="40" max="40" width="12.453125" style="18" bestFit="1" customWidth="1"/>
    <col min="41" max="41" width="9.08984375" style="19"/>
    <col min="42" max="42" width="39.36328125" style="19" customWidth="1"/>
    <col min="43" max="43" width="7.81640625" style="18" bestFit="1" customWidth="1"/>
    <col min="44" max="46" width="6.7265625" style="18" bestFit="1" customWidth="1"/>
    <col min="47" max="47" width="10.36328125" style="18" bestFit="1" customWidth="1"/>
    <col min="48" max="48" width="12.453125" style="18" bestFit="1" customWidth="1"/>
    <col min="49" max="256" width="9.08984375" style="19"/>
    <col min="257" max="257" width="9.08984375" style="19" customWidth="1"/>
    <col min="258" max="273" width="7.90625" style="19" customWidth="1"/>
    <col min="274" max="274" width="11.90625" style="19" customWidth="1"/>
    <col min="275" max="512" width="9.08984375" style="19"/>
    <col min="513" max="513" width="9.08984375" style="19" customWidth="1"/>
    <col min="514" max="529" width="7.90625" style="19" customWidth="1"/>
    <col min="530" max="530" width="11.90625" style="19" customWidth="1"/>
    <col min="531" max="768" width="9.08984375" style="19"/>
    <col min="769" max="769" width="9.08984375" style="19" customWidth="1"/>
    <col min="770" max="785" width="7.90625" style="19" customWidth="1"/>
    <col min="786" max="786" width="11.90625" style="19" customWidth="1"/>
    <col min="787" max="1024" width="9.08984375" style="19"/>
    <col min="1025" max="1025" width="9.08984375" style="19" customWidth="1"/>
    <col min="1026" max="1041" width="7.90625" style="19" customWidth="1"/>
    <col min="1042" max="1042" width="11.90625" style="19" customWidth="1"/>
    <col min="1043" max="1280" width="9.08984375" style="19"/>
    <col min="1281" max="1281" width="9.08984375" style="19" customWidth="1"/>
    <col min="1282" max="1297" width="7.90625" style="19" customWidth="1"/>
    <col min="1298" max="1298" width="11.90625" style="19" customWidth="1"/>
    <col min="1299" max="1536" width="9.08984375" style="19"/>
    <col min="1537" max="1537" width="9.08984375" style="19" customWidth="1"/>
    <col min="1538" max="1553" width="7.90625" style="19" customWidth="1"/>
    <col min="1554" max="1554" width="11.90625" style="19" customWidth="1"/>
    <col min="1555" max="1792" width="9.08984375" style="19"/>
    <col min="1793" max="1793" width="9.08984375" style="19" customWidth="1"/>
    <col min="1794" max="1809" width="7.90625" style="19" customWidth="1"/>
    <col min="1810" max="1810" width="11.90625" style="19" customWidth="1"/>
    <col min="1811" max="2048" width="9.08984375" style="19"/>
    <col min="2049" max="2049" width="9.08984375" style="19" customWidth="1"/>
    <col min="2050" max="2065" width="7.90625" style="19" customWidth="1"/>
    <col min="2066" max="2066" width="11.90625" style="19" customWidth="1"/>
    <col min="2067" max="2304" width="9.08984375" style="19"/>
    <col min="2305" max="2305" width="9.08984375" style="19" customWidth="1"/>
    <col min="2306" max="2321" width="7.90625" style="19" customWidth="1"/>
    <col min="2322" max="2322" width="11.90625" style="19" customWidth="1"/>
    <col min="2323" max="2560" width="9.08984375" style="19"/>
    <col min="2561" max="2561" width="9.08984375" style="19" customWidth="1"/>
    <col min="2562" max="2577" width="7.90625" style="19" customWidth="1"/>
    <col min="2578" max="2578" width="11.90625" style="19" customWidth="1"/>
    <col min="2579" max="2816" width="9.08984375" style="19"/>
    <col min="2817" max="2817" width="9.08984375" style="19" customWidth="1"/>
    <col min="2818" max="2833" width="7.90625" style="19" customWidth="1"/>
    <col min="2834" max="2834" width="11.90625" style="19" customWidth="1"/>
    <col min="2835" max="3072" width="9.08984375" style="19"/>
    <col min="3073" max="3073" width="9.08984375" style="19" customWidth="1"/>
    <col min="3074" max="3089" width="7.90625" style="19" customWidth="1"/>
    <col min="3090" max="3090" width="11.90625" style="19" customWidth="1"/>
    <col min="3091" max="3328" width="9.08984375" style="19"/>
    <col min="3329" max="3329" width="9.08984375" style="19" customWidth="1"/>
    <col min="3330" max="3345" width="7.90625" style="19" customWidth="1"/>
    <col min="3346" max="3346" width="11.90625" style="19" customWidth="1"/>
    <col min="3347" max="3584" width="9.08984375" style="19"/>
    <col min="3585" max="3585" width="9.08984375" style="19" customWidth="1"/>
    <col min="3586" max="3601" width="7.90625" style="19" customWidth="1"/>
    <col min="3602" max="3602" width="11.90625" style="19" customWidth="1"/>
    <col min="3603" max="3840" width="9.08984375" style="19"/>
    <col min="3841" max="3841" width="9.08984375" style="19" customWidth="1"/>
    <col min="3842" max="3857" width="7.90625" style="19" customWidth="1"/>
    <col min="3858" max="3858" width="11.90625" style="19" customWidth="1"/>
    <col min="3859" max="4096" width="9.08984375" style="19"/>
    <col min="4097" max="4097" width="9.08984375" style="19" customWidth="1"/>
    <col min="4098" max="4113" width="7.90625" style="19" customWidth="1"/>
    <col min="4114" max="4114" width="11.90625" style="19" customWidth="1"/>
    <col min="4115" max="4352" width="9.08984375" style="19"/>
    <col min="4353" max="4353" width="9.08984375" style="19" customWidth="1"/>
    <col min="4354" max="4369" width="7.90625" style="19" customWidth="1"/>
    <col min="4370" max="4370" width="11.90625" style="19" customWidth="1"/>
    <col min="4371" max="4608" width="9.08984375" style="19"/>
    <col min="4609" max="4609" width="9.08984375" style="19" customWidth="1"/>
    <col min="4610" max="4625" width="7.90625" style="19" customWidth="1"/>
    <col min="4626" max="4626" width="11.90625" style="19" customWidth="1"/>
    <col min="4627" max="4864" width="9.08984375" style="19"/>
    <col min="4865" max="4865" width="9.08984375" style="19" customWidth="1"/>
    <col min="4866" max="4881" width="7.90625" style="19" customWidth="1"/>
    <col min="4882" max="4882" width="11.90625" style="19" customWidth="1"/>
    <col min="4883" max="5120" width="9.08984375" style="19"/>
    <col min="5121" max="5121" width="9.08984375" style="19" customWidth="1"/>
    <col min="5122" max="5137" width="7.90625" style="19" customWidth="1"/>
    <col min="5138" max="5138" width="11.90625" style="19" customWidth="1"/>
    <col min="5139" max="5376" width="9.08984375" style="19"/>
    <col min="5377" max="5377" width="9.08984375" style="19" customWidth="1"/>
    <col min="5378" max="5393" width="7.90625" style="19" customWidth="1"/>
    <col min="5394" max="5394" width="11.90625" style="19" customWidth="1"/>
    <col min="5395" max="5632" width="9.08984375" style="19"/>
    <col min="5633" max="5633" width="9.08984375" style="19" customWidth="1"/>
    <col min="5634" max="5649" width="7.90625" style="19" customWidth="1"/>
    <col min="5650" max="5650" width="11.90625" style="19" customWidth="1"/>
    <col min="5651" max="5888" width="9.08984375" style="19"/>
    <col min="5889" max="5889" width="9.08984375" style="19" customWidth="1"/>
    <col min="5890" max="5905" width="7.90625" style="19" customWidth="1"/>
    <col min="5906" max="5906" width="11.90625" style="19" customWidth="1"/>
    <col min="5907" max="6144" width="9.08984375" style="19"/>
    <col min="6145" max="6145" width="9.08984375" style="19" customWidth="1"/>
    <col min="6146" max="6161" width="7.90625" style="19" customWidth="1"/>
    <col min="6162" max="6162" width="11.90625" style="19" customWidth="1"/>
    <col min="6163" max="6400" width="9.08984375" style="19"/>
    <col min="6401" max="6401" width="9.08984375" style="19" customWidth="1"/>
    <col min="6402" max="6417" width="7.90625" style="19" customWidth="1"/>
    <col min="6418" max="6418" width="11.90625" style="19" customWidth="1"/>
    <col min="6419" max="6656" width="9.08984375" style="19"/>
    <col min="6657" max="6657" width="9.08984375" style="19" customWidth="1"/>
    <col min="6658" max="6673" width="7.90625" style="19" customWidth="1"/>
    <col min="6674" max="6674" width="11.90625" style="19" customWidth="1"/>
    <col min="6675" max="6912" width="9.08984375" style="19"/>
    <col min="6913" max="6913" width="9.08984375" style="19" customWidth="1"/>
    <col min="6914" max="6929" width="7.90625" style="19" customWidth="1"/>
    <col min="6930" max="6930" width="11.90625" style="19" customWidth="1"/>
    <col min="6931" max="7168" width="9.08984375" style="19"/>
    <col min="7169" max="7169" width="9.08984375" style="19" customWidth="1"/>
    <col min="7170" max="7185" width="7.90625" style="19" customWidth="1"/>
    <col min="7186" max="7186" width="11.90625" style="19" customWidth="1"/>
    <col min="7187" max="7424" width="9.08984375" style="19"/>
    <col min="7425" max="7425" width="9.08984375" style="19" customWidth="1"/>
    <col min="7426" max="7441" width="7.90625" style="19" customWidth="1"/>
    <col min="7442" max="7442" width="11.90625" style="19" customWidth="1"/>
    <col min="7443" max="7680" width="9.08984375" style="19"/>
    <col min="7681" max="7681" width="9.08984375" style="19" customWidth="1"/>
    <col min="7682" max="7697" width="7.90625" style="19" customWidth="1"/>
    <col min="7698" max="7698" width="11.90625" style="19" customWidth="1"/>
    <col min="7699" max="7936" width="9.08984375" style="19"/>
    <col min="7937" max="7937" width="9.08984375" style="19" customWidth="1"/>
    <col min="7938" max="7953" width="7.90625" style="19" customWidth="1"/>
    <col min="7954" max="7954" width="11.90625" style="19" customWidth="1"/>
    <col min="7955" max="8192" width="9.08984375" style="19"/>
    <col min="8193" max="8193" width="9.08984375" style="19" customWidth="1"/>
    <col min="8194" max="8209" width="7.90625" style="19" customWidth="1"/>
    <col min="8210" max="8210" width="11.90625" style="19" customWidth="1"/>
    <col min="8211" max="8448" width="9.08984375" style="19"/>
    <col min="8449" max="8449" width="9.08984375" style="19" customWidth="1"/>
    <col min="8450" max="8465" width="7.90625" style="19" customWidth="1"/>
    <col min="8466" max="8466" width="11.90625" style="19" customWidth="1"/>
    <col min="8467" max="8704" width="9.08984375" style="19"/>
    <col min="8705" max="8705" width="9.08984375" style="19" customWidth="1"/>
    <col min="8706" max="8721" width="7.90625" style="19" customWidth="1"/>
    <col min="8722" max="8722" width="11.90625" style="19" customWidth="1"/>
    <col min="8723" max="8960" width="9.08984375" style="19"/>
    <col min="8961" max="8961" width="9.08984375" style="19" customWidth="1"/>
    <col min="8962" max="8977" width="7.90625" style="19" customWidth="1"/>
    <col min="8978" max="8978" width="11.90625" style="19" customWidth="1"/>
    <col min="8979" max="9216" width="9.08984375" style="19"/>
    <col min="9217" max="9217" width="9.08984375" style="19" customWidth="1"/>
    <col min="9218" max="9233" width="7.90625" style="19" customWidth="1"/>
    <col min="9234" max="9234" width="11.90625" style="19" customWidth="1"/>
    <col min="9235" max="9472" width="9.08984375" style="19"/>
    <col min="9473" max="9473" width="9.08984375" style="19" customWidth="1"/>
    <col min="9474" max="9489" width="7.90625" style="19" customWidth="1"/>
    <col min="9490" max="9490" width="11.90625" style="19" customWidth="1"/>
    <col min="9491" max="9728" width="9.08984375" style="19"/>
    <col min="9729" max="9729" width="9.08984375" style="19" customWidth="1"/>
    <col min="9730" max="9745" width="7.90625" style="19" customWidth="1"/>
    <col min="9746" max="9746" width="11.90625" style="19" customWidth="1"/>
    <col min="9747" max="9984" width="9.08984375" style="19"/>
    <col min="9985" max="9985" width="9.08984375" style="19" customWidth="1"/>
    <col min="9986" max="10001" width="7.90625" style="19" customWidth="1"/>
    <col min="10002" max="10002" width="11.90625" style="19" customWidth="1"/>
    <col min="10003" max="10240" width="9.08984375" style="19"/>
    <col min="10241" max="10241" width="9.08984375" style="19" customWidth="1"/>
    <col min="10242" max="10257" width="7.90625" style="19" customWidth="1"/>
    <col min="10258" max="10258" width="11.90625" style="19" customWidth="1"/>
    <col min="10259" max="10496" width="9.08984375" style="19"/>
    <col min="10497" max="10497" width="9.08984375" style="19" customWidth="1"/>
    <col min="10498" max="10513" width="7.90625" style="19" customWidth="1"/>
    <col min="10514" max="10514" width="11.90625" style="19" customWidth="1"/>
    <col min="10515" max="10752" width="9.08984375" style="19"/>
    <col min="10753" max="10753" width="9.08984375" style="19" customWidth="1"/>
    <col min="10754" max="10769" width="7.90625" style="19" customWidth="1"/>
    <col min="10770" max="10770" width="11.90625" style="19" customWidth="1"/>
    <col min="10771" max="11008" width="9.08984375" style="19"/>
    <col min="11009" max="11009" width="9.08984375" style="19" customWidth="1"/>
    <col min="11010" max="11025" width="7.90625" style="19" customWidth="1"/>
    <col min="11026" max="11026" width="11.90625" style="19" customWidth="1"/>
    <col min="11027" max="11264" width="9.08984375" style="19"/>
    <col min="11265" max="11265" width="9.08984375" style="19" customWidth="1"/>
    <col min="11266" max="11281" width="7.90625" style="19" customWidth="1"/>
    <col min="11282" max="11282" width="11.90625" style="19" customWidth="1"/>
    <col min="11283" max="11520" width="9.08984375" style="19"/>
    <col min="11521" max="11521" width="9.08984375" style="19" customWidth="1"/>
    <col min="11522" max="11537" width="7.90625" style="19" customWidth="1"/>
    <col min="11538" max="11538" width="11.90625" style="19" customWidth="1"/>
    <col min="11539" max="11776" width="9.08984375" style="19"/>
    <col min="11777" max="11777" width="9.08984375" style="19" customWidth="1"/>
    <col min="11778" max="11793" width="7.90625" style="19" customWidth="1"/>
    <col min="11794" max="11794" width="11.90625" style="19" customWidth="1"/>
    <col min="11795" max="12032" width="9.08984375" style="19"/>
    <col min="12033" max="12033" width="9.08984375" style="19" customWidth="1"/>
    <col min="12034" max="12049" width="7.90625" style="19" customWidth="1"/>
    <col min="12050" max="12050" width="11.90625" style="19" customWidth="1"/>
    <col min="12051" max="12288" width="9.08984375" style="19"/>
    <col min="12289" max="12289" width="9.08984375" style="19" customWidth="1"/>
    <col min="12290" max="12305" width="7.90625" style="19" customWidth="1"/>
    <col min="12306" max="12306" width="11.90625" style="19" customWidth="1"/>
    <col min="12307" max="12544" width="9.08984375" style="19"/>
    <col min="12545" max="12545" width="9.08984375" style="19" customWidth="1"/>
    <col min="12546" max="12561" width="7.90625" style="19" customWidth="1"/>
    <col min="12562" max="12562" width="11.90625" style="19" customWidth="1"/>
    <col min="12563" max="12800" width="9.08984375" style="19"/>
    <col min="12801" max="12801" width="9.08984375" style="19" customWidth="1"/>
    <col min="12802" max="12817" width="7.90625" style="19" customWidth="1"/>
    <col min="12818" max="12818" width="11.90625" style="19" customWidth="1"/>
    <col min="12819" max="13056" width="9.08984375" style="19"/>
    <col min="13057" max="13057" width="9.08984375" style="19" customWidth="1"/>
    <col min="13058" max="13073" width="7.90625" style="19" customWidth="1"/>
    <col min="13074" max="13074" width="11.90625" style="19" customWidth="1"/>
    <col min="13075" max="13312" width="9.08984375" style="19"/>
    <col min="13313" max="13313" width="9.08984375" style="19" customWidth="1"/>
    <col min="13314" max="13329" width="7.90625" style="19" customWidth="1"/>
    <col min="13330" max="13330" width="11.90625" style="19" customWidth="1"/>
    <col min="13331" max="13568" width="9.08984375" style="19"/>
    <col min="13569" max="13569" width="9.08984375" style="19" customWidth="1"/>
    <col min="13570" max="13585" width="7.90625" style="19" customWidth="1"/>
    <col min="13586" max="13586" width="11.90625" style="19" customWidth="1"/>
    <col min="13587" max="13824" width="9.08984375" style="19"/>
    <col min="13825" max="13825" width="9.08984375" style="19" customWidth="1"/>
    <col min="13826" max="13841" width="7.90625" style="19" customWidth="1"/>
    <col min="13842" max="13842" width="11.90625" style="19" customWidth="1"/>
    <col min="13843" max="14080" width="9.08984375" style="19"/>
    <col min="14081" max="14081" width="9.08984375" style="19" customWidth="1"/>
    <col min="14082" max="14097" width="7.90625" style="19" customWidth="1"/>
    <col min="14098" max="14098" width="11.90625" style="19" customWidth="1"/>
    <col min="14099" max="14336" width="9.08984375" style="19"/>
    <col min="14337" max="14337" width="9.08984375" style="19" customWidth="1"/>
    <col min="14338" max="14353" width="7.90625" style="19" customWidth="1"/>
    <col min="14354" max="14354" width="11.90625" style="19" customWidth="1"/>
    <col min="14355" max="14592" width="9.08984375" style="19"/>
    <col min="14593" max="14593" width="9.08984375" style="19" customWidth="1"/>
    <col min="14594" max="14609" width="7.90625" style="19" customWidth="1"/>
    <col min="14610" max="14610" width="11.90625" style="19" customWidth="1"/>
    <col min="14611" max="14848" width="9.08984375" style="19"/>
    <col min="14849" max="14849" width="9.08984375" style="19" customWidth="1"/>
    <col min="14850" max="14865" width="7.90625" style="19" customWidth="1"/>
    <col min="14866" max="14866" width="11.90625" style="19" customWidth="1"/>
    <col min="14867" max="15104" width="9.08984375" style="19"/>
    <col min="15105" max="15105" width="9.08984375" style="19" customWidth="1"/>
    <col min="15106" max="15121" width="7.90625" style="19" customWidth="1"/>
    <col min="15122" max="15122" width="11.90625" style="19" customWidth="1"/>
    <col min="15123" max="15360" width="9.08984375" style="19"/>
    <col min="15361" max="15361" width="9.08984375" style="19" customWidth="1"/>
    <col min="15362" max="15377" width="7.90625" style="19" customWidth="1"/>
    <col min="15378" max="15378" width="11.90625" style="19" customWidth="1"/>
    <col min="15379" max="15616" width="9.08984375" style="19"/>
    <col min="15617" max="15617" width="9.08984375" style="19" customWidth="1"/>
    <col min="15618" max="15633" width="7.90625" style="19" customWidth="1"/>
    <col min="15634" max="15634" width="11.90625" style="19" customWidth="1"/>
    <col min="15635" max="15872" width="9.08984375" style="19"/>
    <col min="15873" max="15873" width="9.08984375" style="19" customWidth="1"/>
    <col min="15874" max="15889" width="7.90625" style="19" customWidth="1"/>
    <col min="15890" max="15890" width="11.90625" style="19" customWidth="1"/>
    <col min="15891" max="16128" width="9.08984375" style="19"/>
    <col min="16129" max="16129" width="9.08984375" style="19" customWidth="1"/>
    <col min="16130" max="16145" width="7.90625" style="19" customWidth="1"/>
    <col min="16146" max="16146" width="11.90625" style="19" customWidth="1"/>
    <col min="16147" max="16384" width="9.08984375" style="19"/>
  </cols>
  <sheetData>
    <row r="1" spans="2:48" x14ac:dyDescent="0.3">
      <c r="B1" s="17"/>
    </row>
    <row r="2" spans="2:48" x14ac:dyDescent="0.3">
      <c r="B2" s="20" t="s">
        <v>50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2:48" x14ac:dyDescent="0.3">
      <c r="B3" s="24" t="s">
        <v>48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2:48" x14ac:dyDescent="0.3">
      <c r="B5" s="22" t="s">
        <v>45</v>
      </c>
      <c r="J5" s="22" t="s">
        <v>45</v>
      </c>
      <c r="R5" s="22" t="s">
        <v>45</v>
      </c>
      <c r="Z5" s="22" t="s">
        <v>45</v>
      </c>
      <c r="AH5" s="22" t="s">
        <v>45</v>
      </c>
      <c r="AP5" s="22" t="s">
        <v>45</v>
      </c>
    </row>
    <row r="6" spans="2:48" x14ac:dyDescent="0.3">
      <c r="B6" s="22" t="s">
        <v>19</v>
      </c>
      <c r="J6" s="22" t="s">
        <v>34</v>
      </c>
      <c r="R6" s="22" t="s">
        <v>35</v>
      </c>
      <c r="Z6" s="22" t="s">
        <v>37</v>
      </c>
      <c r="AH6" s="22" t="s">
        <v>38</v>
      </c>
      <c r="AP6" s="22" t="s">
        <v>39</v>
      </c>
    </row>
    <row r="8" spans="2:48" x14ac:dyDescent="0.3">
      <c r="B8" s="12" t="s">
        <v>40</v>
      </c>
      <c r="C8" s="13" t="s">
        <v>20</v>
      </c>
      <c r="D8" s="13" t="s">
        <v>21</v>
      </c>
      <c r="E8" s="13" t="s">
        <v>22</v>
      </c>
      <c r="F8" s="13" t="s">
        <v>23</v>
      </c>
      <c r="G8" s="13" t="s">
        <v>24</v>
      </c>
      <c r="H8" s="13" t="s">
        <v>12</v>
      </c>
      <c r="J8" s="12" t="s">
        <v>40</v>
      </c>
      <c r="K8" s="13" t="s">
        <v>20</v>
      </c>
      <c r="L8" s="13" t="s">
        <v>21</v>
      </c>
      <c r="M8" s="13" t="s">
        <v>22</v>
      </c>
      <c r="N8" s="13" t="s">
        <v>23</v>
      </c>
      <c r="O8" s="13" t="s">
        <v>24</v>
      </c>
      <c r="P8" s="13" t="s">
        <v>12</v>
      </c>
      <c r="R8" s="12" t="s">
        <v>40</v>
      </c>
      <c r="S8" s="13" t="s">
        <v>20</v>
      </c>
      <c r="T8" s="13" t="s">
        <v>21</v>
      </c>
      <c r="U8" s="13" t="s">
        <v>22</v>
      </c>
      <c r="V8" s="13" t="s">
        <v>23</v>
      </c>
      <c r="W8" s="13" t="s">
        <v>24</v>
      </c>
      <c r="X8" s="13" t="s">
        <v>12</v>
      </c>
      <c r="Z8" s="12" t="s">
        <v>40</v>
      </c>
      <c r="AA8" s="13" t="s">
        <v>20</v>
      </c>
      <c r="AB8" s="13" t="s">
        <v>21</v>
      </c>
      <c r="AC8" s="13" t="s">
        <v>22</v>
      </c>
      <c r="AD8" s="13" t="s">
        <v>23</v>
      </c>
      <c r="AE8" s="13" t="s">
        <v>24</v>
      </c>
      <c r="AF8" s="13" t="s">
        <v>12</v>
      </c>
      <c r="AH8" s="12" t="s">
        <v>40</v>
      </c>
      <c r="AI8" s="13" t="s">
        <v>20</v>
      </c>
      <c r="AJ8" s="13" t="s">
        <v>21</v>
      </c>
      <c r="AK8" s="13" t="s">
        <v>22</v>
      </c>
      <c r="AL8" s="13" t="s">
        <v>23</v>
      </c>
      <c r="AM8" s="13" t="s">
        <v>24</v>
      </c>
      <c r="AN8" s="13" t="s">
        <v>12</v>
      </c>
      <c r="AP8" s="12" t="s">
        <v>40</v>
      </c>
      <c r="AQ8" s="13" t="s">
        <v>20</v>
      </c>
      <c r="AR8" s="13" t="s">
        <v>21</v>
      </c>
      <c r="AS8" s="13" t="s">
        <v>22</v>
      </c>
      <c r="AT8" s="13" t="s">
        <v>23</v>
      </c>
      <c r="AU8" s="13" t="s">
        <v>24</v>
      </c>
      <c r="AV8" s="13" t="s">
        <v>12</v>
      </c>
    </row>
    <row r="9" spans="2:48" x14ac:dyDescent="0.3">
      <c r="B9" s="14" t="s">
        <v>25</v>
      </c>
      <c r="C9" s="23">
        <v>98583</v>
      </c>
      <c r="D9" s="23">
        <v>41280</v>
      </c>
      <c r="E9" s="23">
        <v>33408</v>
      </c>
      <c r="F9" s="23">
        <v>4714</v>
      </c>
      <c r="G9" s="23">
        <v>29070</v>
      </c>
      <c r="H9" s="23">
        <v>207055</v>
      </c>
      <c r="J9" s="14" t="s">
        <v>25</v>
      </c>
      <c r="K9" s="23">
        <v>92431</v>
      </c>
      <c r="L9" s="23">
        <v>39224</v>
      </c>
      <c r="M9" s="23">
        <v>31695</v>
      </c>
      <c r="N9" s="23">
        <v>4788</v>
      </c>
      <c r="O9" s="23">
        <v>48462</v>
      </c>
      <c r="P9" s="23">
        <v>216600</v>
      </c>
      <c r="R9" s="14" t="s">
        <v>25</v>
      </c>
      <c r="S9" s="23">
        <v>87023</v>
      </c>
      <c r="T9" s="23">
        <v>37404</v>
      </c>
      <c r="U9" s="23">
        <v>30968</v>
      </c>
      <c r="V9" s="23">
        <v>4726</v>
      </c>
      <c r="W9" s="23">
        <v>54470</v>
      </c>
      <c r="X9" s="23">
        <v>214591</v>
      </c>
      <c r="Z9" s="14" t="s">
        <v>25</v>
      </c>
      <c r="AA9" s="23">
        <v>86547</v>
      </c>
      <c r="AB9" s="23">
        <v>37684</v>
      </c>
      <c r="AC9" s="23">
        <v>32629</v>
      </c>
      <c r="AD9" s="23">
        <v>5035</v>
      </c>
      <c r="AE9" s="23">
        <v>66019</v>
      </c>
      <c r="AF9" s="23">
        <v>227914</v>
      </c>
      <c r="AH9" s="14" t="s">
        <v>25</v>
      </c>
      <c r="AI9" s="23">
        <v>90195</v>
      </c>
      <c r="AJ9" s="23">
        <v>41106</v>
      </c>
      <c r="AK9" s="23">
        <v>34985</v>
      </c>
      <c r="AL9" s="23">
        <v>5476</v>
      </c>
      <c r="AM9" s="23">
        <v>63218</v>
      </c>
      <c r="AN9" s="23">
        <v>234980</v>
      </c>
      <c r="AP9" s="14" t="s">
        <v>25</v>
      </c>
      <c r="AQ9" s="23">
        <v>85346</v>
      </c>
      <c r="AR9" s="23">
        <v>40268</v>
      </c>
      <c r="AS9" s="23">
        <v>35408</v>
      </c>
      <c r="AT9" s="23">
        <v>5644</v>
      </c>
      <c r="AU9" s="23">
        <v>59246</v>
      </c>
      <c r="AV9" s="23">
        <v>225912</v>
      </c>
    </row>
    <row r="10" spans="2:48" x14ac:dyDescent="0.3">
      <c r="B10" s="14" t="s">
        <v>26</v>
      </c>
      <c r="C10" s="23">
        <v>10122</v>
      </c>
      <c r="D10" s="23">
        <v>3453</v>
      </c>
      <c r="E10" s="23">
        <v>2260</v>
      </c>
      <c r="F10" s="23">
        <v>271</v>
      </c>
      <c r="G10" s="23">
        <v>3096</v>
      </c>
      <c r="H10" s="23">
        <v>19202</v>
      </c>
      <c r="J10" s="14" t="s">
        <v>26</v>
      </c>
      <c r="K10" s="23">
        <v>8912</v>
      </c>
      <c r="L10" s="23">
        <v>3250</v>
      </c>
      <c r="M10" s="23">
        <v>2119</v>
      </c>
      <c r="N10" s="23">
        <v>281</v>
      </c>
      <c r="O10" s="23">
        <v>4257</v>
      </c>
      <c r="P10" s="23">
        <v>18819</v>
      </c>
      <c r="R10" s="14" t="s">
        <v>26</v>
      </c>
      <c r="S10" s="23">
        <v>8191</v>
      </c>
      <c r="T10" s="23">
        <v>3188</v>
      </c>
      <c r="U10" s="23">
        <v>1995</v>
      </c>
      <c r="V10" s="23">
        <v>270</v>
      </c>
      <c r="W10" s="23">
        <v>4428</v>
      </c>
      <c r="X10" s="23">
        <v>18072</v>
      </c>
      <c r="Z10" s="14" t="s">
        <v>26</v>
      </c>
      <c r="AA10" s="23">
        <v>9753</v>
      </c>
      <c r="AB10" s="23">
        <v>3862</v>
      </c>
      <c r="AC10" s="23">
        <v>2648</v>
      </c>
      <c r="AD10" s="23">
        <v>363</v>
      </c>
      <c r="AE10" s="23">
        <v>6286</v>
      </c>
      <c r="AF10" s="23">
        <v>22912</v>
      </c>
      <c r="AH10" s="14" t="s">
        <v>26</v>
      </c>
      <c r="AI10" s="23">
        <v>10337</v>
      </c>
      <c r="AJ10" s="23">
        <v>4335</v>
      </c>
      <c r="AK10" s="23">
        <v>2755</v>
      </c>
      <c r="AL10" s="23">
        <v>459</v>
      </c>
      <c r="AM10" s="23">
        <v>6386</v>
      </c>
      <c r="AN10" s="23">
        <v>24272</v>
      </c>
      <c r="AP10" s="14" t="s">
        <v>26</v>
      </c>
      <c r="AQ10" s="23">
        <v>9114</v>
      </c>
      <c r="AR10" s="23">
        <v>3686</v>
      </c>
      <c r="AS10" s="23">
        <v>2689</v>
      </c>
      <c r="AT10" s="23">
        <v>396</v>
      </c>
      <c r="AU10" s="23">
        <v>6062</v>
      </c>
      <c r="AV10" s="23">
        <v>21947</v>
      </c>
    </row>
    <row r="11" spans="2:48" x14ac:dyDescent="0.3">
      <c r="B11" s="14" t="s">
        <v>27</v>
      </c>
      <c r="C11" s="23">
        <v>15334</v>
      </c>
      <c r="D11" s="23">
        <v>3717</v>
      </c>
      <c r="E11" s="23">
        <v>6953</v>
      </c>
      <c r="F11" s="23">
        <v>854</v>
      </c>
      <c r="G11" s="23">
        <v>6523</v>
      </c>
      <c r="H11" s="23">
        <v>33381</v>
      </c>
      <c r="J11" s="14" t="s">
        <v>27</v>
      </c>
      <c r="K11" s="23">
        <v>15040</v>
      </c>
      <c r="L11" s="23">
        <v>3860</v>
      </c>
      <c r="M11" s="23">
        <v>6679</v>
      </c>
      <c r="N11" s="23">
        <v>948</v>
      </c>
      <c r="O11" s="23">
        <v>13330</v>
      </c>
      <c r="P11" s="23">
        <v>39857</v>
      </c>
      <c r="R11" s="14" t="s">
        <v>27</v>
      </c>
      <c r="S11" s="23">
        <v>11315</v>
      </c>
      <c r="T11" s="23">
        <v>3330</v>
      </c>
      <c r="U11" s="23">
        <v>4962</v>
      </c>
      <c r="V11" s="23">
        <v>628</v>
      </c>
      <c r="W11" s="23">
        <v>7295</v>
      </c>
      <c r="X11" s="23">
        <v>27530</v>
      </c>
      <c r="Z11" s="14" t="s">
        <v>27</v>
      </c>
      <c r="AA11" s="23">
        <v>8635</v>
      </c>
      <c r="AB11" s="23">
        <v>2816</v>
      </c>
      <c r="AC11" s="23">
        <v>3804</v>
      </c>
      <c r="AD11" s="23">
        <v>515</v>
      </c>
      <c r="AE11" s="23">
        <v>7190</v>
      </c>
      <c r="AF11" s="23">
        <v>22960</v>
      </c>
      <c r="AH11" s="14" t="s">
        <v>27</v>
      </c>
      <c r="AI11" s="23">
        <v>10385</v>
      </c>
      <c r="AJ11" s="23">
        <v>3449</v>
      </c>
      <c r="AK11" s="23">
        <v>4715</v>
      </c>
      <c r="AL11" s="23">
        <v>694</v>
      </c>
      <c r="AM11" s="23">
        <v>8166</v>
      </c>
      <c r="AN11" s="23">
        <v>27409</v>
      </c>
      <c r="AP11" s="14" t="s">
        <v>27</v>
      </c>
      <c r="AQ11" s="23">
        <v>10955</v>
      </c>
      <c r="AR11" s="23">
        <v>3438</v>
      </c>
      <c r="AS11" s="23">
        <v>5297</v>
      </c>
      <c r="AT11" s="23">
        <v>783</v>
      </c>
      <c r="AU11" s="23">
        <v>9242</v>
      </c>
      <c r="AV11" s="23">
        <v>29715</v>
      </c>
    </row>
    <row r="12" spans="2:48" x14ac:dyDescent="0.3">
      <c r="B12" s="14" t="s">
        <v>13</v>
      </c>
      <c r="C12" s="23">
        <v>34698</v>
      </c>
      <c r="D12" s="23">
        <v>5501</v>
      </c>
      <c r="E12" s="23">
        <v>10747</v>
      </c>
      <c r="F12" s="23">
        <v>938</v>
      </c>
      <c r="G12" s="23">
        <v>25139</v>
      </c>
      <c r="H12" s="23">
        <v>77023</v>
      </c>
      <c r="J12" s="14" t="s">
        <v>13</v>
      </c>
      <c r="K12" s="23">
        <v>23043</v>
      </c>
      <c r="L12" s="23">
        <v>4109</v>
      </c>
      <c r="M12" s="23">
        <v>8172</v>
      </c>
      <c r="N12" s="23">
        <v>690</v>
      </c>
      <c r="O12" s="23">
        <v>39403</v>
      </c>
      <c r="P12" s="23">
        <v>75417</v>
      </c>
      <c r="R12" s="14" t="s">
        <v>13</v>
      </c>
      <c r="S12" s="23">
        <v>15877</v>
      </c>
      <c r="T12" s="23">
        <v>3096</v>
      </c>
      <c r="U12" s="23">
        <v>4991</v>
      </c>
      <c r="V12" s="23">
        <v>522</v>
      </c>
      <c r="W12" s="23">
        <v>31512</v>
      </c>
      <c r="X12" s="23">
        <v>55998</v>
      </c>
      <c r="Z12" s="14" t="s">
        <v>13</v>
      </c>
      <c r="AA12" s="23">
        <v>12059</v>
      </c>
      <c r="AB12" s="23">
        <v>2627</v>
      </c>
      <c r="AC12" s="23">
        <v>3836</v>
      </c>
      <c r="AD12" s="23">
        <v>362</v>
      </c>
      <c r="AE12" s="23">
        <v>29785</v>
      </c>
      <c r="AF12" s="23">
        <v>48669</v>
      </c>
      <c r="AH12" s="14" t="s">
        <v>13</v>
      </c>
      <c r="AI12" s="23">
        <v>14528</v>
      </c>
      <c r="AJ12" s="23">
        <v>3301</v>
      </c>
      <c r="AK12" s="23">
        <v>5427</v>
      </c>
      <c r="AL12" s="23">
        <v>574</v>
      </c>
      <c r="AM12" s="23">
        <v>24463</v>
      </c>
      <c r="AN12" s="23">
        <v>48293</v>
      </c>
      <c r="AP12" s="14" t="s">
        <v>13</v>
      </c>
      <c r="AQ12" s="23">
        <v>17102</v>
      </c>
      <c r="AR12" s="23">
        <v>3530</v>
      </c>
      <c r="AS12" s="23">
        <v>6418</v>
      </c>
      <c r="AT12" s="23">
        <v>720</v>
      </c>
      <c r="AU12" s="23">
        <v>17784</v>
      </c>
      <c r="AV12" s="23">
        <v>45554</v>
      </c>
    </row>
    <row r="13" spans="2:48" x14ac:dyDescent="0.3">
      <c r="B13" s="14" t="s">
        <v>28</v>
      </c>
      <c r="C13" s="23">
        <v>34140</v>
      </c>
      <c r="D13" s="23">
        <v>6976</v>
      </c>
      <c r="E13" s="23">
        <v>10171</v>
      </c>
      <c r="F13" s="23">
        <v>824</v>
      </c>
      <c r="G13" s="23">
        <v>54068</v>
      </c>
      <c r="H13" s="23">
        <v>106179</v>
      </c>
      <c r="J13" s="14" t="s">
        <v>28</v>
      </c>
      <c r="K13" s="23">
        <v>19394</v>
      </c>
      <c r="L13" s="23">
        <v>4668</v>
      </c>
      <c r="M13" s="23">
        <v>7286</v>
      </c>
      <c r="N13" s="23">
        <v>678</v>
      </c>
      <c r="O13" s="23">
        <v>90706</v>
      </c>
      <c r="P13" s="23">
        <v>122732</v>
      </c>
      <c r="R13" s="14" t="s">
        <v>28</v>
      </c>
      <c r="S13" s="23">
        <v>15978</v>
      </c>
      <c r="T13" s="23">
        <v>3768</v>
      </c>
      <c r="U13" s="23">
        <v>6138</v>
      </c>
      <c r="V13" s="23">
        <v>499</v>
      </c>
      <c r="W13" s="23">
        <v>78042</v>
      </c>
      <c r="X13" s="23">
        <v>104425</v>
      </c>
      <c r="Z13" s="14" t="s">
        <v>28</v>
      </c>
      <c r="AA13" s="23">
        <v>12754</v>
      </c>
      <c r="AB13" s="23">
        <v>2978</v>
      </c>
      <c r="AC13" s="23">
        <v>4862</v>
      </c>
      <c r="AD13" s="23">
        <v>417</v>
      </c>
      <c r="AE13" s="23">
        <v>75381</v>
      </c>
      <c r="AF13" s="23">
        <v>96392</v>
      </c>
      <c r="AH13" s="14" t="s">
        <v>28</v>
      </c>
      <c r="AI13" s="23">
        <v>13166</v>
      </c>
      <c r="AJ13" s="23">
        <v>3030</v>
      </c>
      <c r="AK13" s="23">
        <v>4932</v>
      </c>
      <c r="AL13" s="23">
        <v>468</v>
      </c>
      <c r="AM13" s="23">
        <v>82290</v>
      </c>
      <c r="AN13" s="23">
        <v>103886</v>
      </c>
      <c r="AP13" s="14" t="s">
        <v>28</v>
      </c>
      <c r="AQ13" s="23">
        <v>10495</v>
      </c>
      <c r="AR13" s="23">
        <v>2373</v>
      </c>
      <c r="AS13" s="23">
        <v>3713</v>
      </c>
      <c r="AT13" s="23">
        <v>368</v>
      </c>
      <c r="AU13" s="23">
        <v>74764</v>
      </c>
      <c r="AV13" s="23">
        <v>91713</v>
      </c>
    </row>
    <row r="14" spans="2:48" x14ac:dyDescent="0.3">
      <c r="B14" s="14" t="s">
        <v>29</v>
      </c>
      <c r="C14" s="23">
        <v>57153</v>
      </c>
      <c r="D14" s="23">
        <v>10948</v>
      </c>
      <c r="E14" s="23">
        <v>18783</v>
      </c>
      <c r="F14" s="23">
        <v>1912</v>
      </c>
      <c r="G14" s="23">
        <v>67859</v>
      </c>
      <c r="H14" s="23">
        <v>156655</v>
      </c>
      <c r="J14" s="14" t="s">
        <v>29</v>
      </c>
      <c r="K14" s="23">
        <v>36164</v>
      </c>
      <c r="L14" s="23">
        <v>8141</v>
      </c>
      <c r="M14" s="23">
        <v>14961</v>
      </c>
      <c r="N14" s="23">
        <v>1615</v>
      </c>
      <c r="O14" s="23">
        <v>130439</v>
      </c>
      <c r="P14" s="23">
        <v>191320</v>
      </c>
      <c r="R14" s="14" t="s">
        <v>29</v>
      </c>
      <c r="S14" s="23">
        <v>25911</v>
      </c>
      <c r="T14" s="23">
        <v>6234</v>
      </c>
      <c r="U14" s="23">
        <v>8246</v>
      </c>
      <c r="V14" s="23">
        <v>990</v>
      </c>
      <c r="W14" s="23">
        <v>85393</v>
      </c>
      <c r="X14" s="23">
        <v>126774</v>
      </c>
      <c r="Z14" s="14" t="s">
        <v>29</v>
      </c>
      <c r="AA14" s="23">
        <v>22953</v>
      </c>
      <c r="AB14" s="23">
        <v>6225</v>
      </c>
      <c r="AC14" s="23">
        <v>8309</v>
      </c>
      <c r="AD14" s="23">
        <v>1089</v>
      </c>
      <c r="AE14" s="23">
        <v>101128</v>
      </c>
      <c r="AF14" s="23">
        <v>139704</v>
      </c>
      <c r="AH14" s="14" t="s">
        <v>29</v>
      </c>
      <c r="AI14" s="23">
        <v>31191</v>
      </c>
      <c r="AJ14" s="23">
        <v>7721</v>
      </c>
      <c r="AK14" s="23">
        <v>12750</v>
      </c>
      <c r="AL14" s="23">
        <v>1529</v>
      </c>
      <c r="AM14" s="23">
        <v>133761</v>
      </c>
      <c r="AN14" s="23">
        <v>186952</v>
      </c>
      <c r="AP14" s="14" t="s">
        <v>29</v>
      </c>
      <c r="AQ14" s="23">
        <v>32394</v>
      </c>
      <c r="AR14" s="23">
        <v>7861</v>
      </c>
      <c r="AS14" s="23">
        <v>14535</v>
      </c>
      <c r="AT14" s="23">
        <v>1500</v>
      </c>
      <c r="AU14" s="23">
        <v>139284</v>
      </c>
      <c r="AV14" s="23">
        <v>195574</v>
      </c>
    </row>
    <row r="15" spans="2:48" x14ac:dyDescent="0.3">
      <c r="B15" s="14" t="s">
        <v>30</v>
      </c>
      <c r="C15" s="23">
        <v>16194</v>
      </c>
      <c r="D15" s="23">
        <v>6057</v>
      </c>
      <c r="E15" s="23">
        <v>5306</v>
      </c>
      <c r="F15" s="23">
        <v>473</v>
      </c>
      <c r="G15" s="23">
        <v>14492</v>
      </c>
      <c r="H15" s="23">
        <v>42522</v>
      </c>
      <c r="J15" s="14" t="s">
        <v>30</v>
      </c>
      <c r="K15" s="23">
        <v>11797</v>
      </c>
      <c r="L15" s="23">
        <v>4682</v>
      </c>
      <c r="M15" s="23">
        <v>4071</v>
      </c>
      <c r="N15" s="23">
        <v>482</v>
      </c>
      <c r="O15" s="23">
        <v>21429</v>
      </c>
      <c r="P15" s="23">
        <v>42461</v>
      </c>
      <c r="R15" s="14" t="s">
        <v>30</v>
      </c>
      <c r="S15" s="23">
        <v>10922</v>
      </c>
      <c r="T15" s="23">
        <v>4460</v>
      </c>
      <c r="U15" s="23">
        <v>3781</v>
      </c>
      <c r="V15" s="23">
        <v>438</v>
      </c>
      <c r="W15" s="23">
        <v>19196</v>
      </c>
      <c r="X15" s="23">
        <v>38797</v>
      </c>
      <c r="Z15" s="14" t="s">
        <v>30</v>
      </c>
      <c r="AA15" s="23">
        <v>9894</v>
      </c>
      <c r="AB15" s="23">
        <v>4118</v>
      </c>
      <c r="AC15" s="23">
        <v>3533</v>
      </c>
      <c r="AD15" s="23">
        <v>427</v>
      </c>
      <c r="AE15" s="23">
        <v>21885</v>
      </c>
      <c r="AF15" s="23">
        <v>39857</v>
      </c>
      <c r="AH15" s="14" t="s">
        <v>30</v>
      </c>
      <c r="AI15" s="23">
        <v>10183</v>
      </c>
      <c r="AJ15" s="23">
        <v>4359</v>
      </c>
      <c r="AK15" s="23">
        <v>3504</v>
      </c>
      <c r="AL15" s="23">
        <v>444</v>
      </c>
      <c r="AM15" s="23">
        <v>21800</v>
      </c>
      <c r="AN15" s="23">
        <v>40290</v>
      </c>
      <c r="AP15" s="14" t="s">
        <v>30</v>
      </c>
      <c r="AQ15" s="23">
        <v>9034</v>
      </c>
      <c r="AR15" s="23">
        <v>3975</v>
      </c>
      <c r="AS15" s="23">
        <v>3378</v>
      </c>
      <c r="AT15" s="23">
        <v>475</v>
      </c>
      <c r="AU15" s="23">
        <v>21590</v>
      </c>
      <c r="AV15" s="23">
        <v>38452</v>
      </c>
    </row>
    <row r="16" spans="2:48" x14ac:dyDescent="0.3">
      <c r="B16" s="14" t="s">
        <v>31</v>
      </c>
      <c r="C16" s="23">
        <v>2</v>
      </c>
      <c r="D16" s="23">
        <v>0</v>
      </c>
      <c r="E16" s="23">
        <v>0</v>
      </c>
      <c r="F16" s="23">
        <v>0</v>
      </c>
      <c r="G16" s="23">
        <v>1</v>
      </c>
      <c r="H16" s="23">
        <v>3</v>
      </c>
      <c r="J16" s="14" t="s">
        <v>31</v>
      </c>
      <c r="K16" s="23">
        <v>5</v>
      </c>
      <c r="L16" s="23">
        <v>0</v>
      </c>
      <c r="M16" s="23">
        <v>0</v>
      </c>
      <c r="N16" s="23">
        <v>0</v>
      </c>
      <c r="O16" s="23">
        <v>6</v>
      </c>
      <c r="P16" s="23">
        <v>11</v>
      </c>
      <c r="R16" s="14" t="s">
        <v>36</v>
      </c>
      <c r="S16" s="23">
        <v>0</v>
      </c>
      <c r="T16" s="23">
        <v>0</v>
      </c>
      <c r="U16" s="23">
        <v>0</v>
      </c>
      <c r="V16" s="23">
        <v>0</v>
      </c>
      <c r="W16" s="23">
        <v>9</v>
      </c>
      <c r="X16" s="23">
        <v>9</v>
      </c>
      <c r="Z16" s="14" t="s">
        <v>36</v>
      </c>
      <c r="AA16" s="23">
        <v>0</v>
      </c>
      <c r="AB16" s="23">
        <v>0</v>
      </c>
      <c r="AC16" s="23">
        <v>1</v>
      </c>
      <c r="AD16" s="23">
        <v>0</v>
      </c>
      <c r="AE16" s="23">
        <v>0</v>
      </c>
      <c r="AF16" s="23">
        <v>1</v>
      </c>
      <c r="AH16" s="14" t="s">
        <v>31</v>
      </c>
      <c r="AI16" s="23">
        <v>0</v>
      </c>
      <c r="AJ16" s="23">
        <v>1</v>
      </c>
      <c r="AK16" s="23">
        <v>1</v>
      </c>
      <c r="AL16" s="23">
        <v>0</v>
      </c>
      <c r="AM16" s="23">
        <v>1</v>
      </c>
      <c r="AN16" s="23">
        <v>3</v>
      </c>
      <c r="AP16" s="14" t="s">
        <v>31</v>
      </c>
      <c r="AQ16" s="23">
        <v>0</v>
      </c>
      <c r="AR16" s="23">
        <v>0</v>
      </c>
      <c r="AS16" s="23">
        <v>1</v>
      </c>
      <c r="AT16" s="23">
        <v>0</v>
      </c>
      <c r="AU16" s="23">
        <v>1</v>
      </c>
      <c r="AV16" s="23">
        <v>2</v>
      </c>
    </row>
    <row r="17" spans="2:48" x14ac:dyDescent="0.3">
      <c r="B17" s="14" t="s">
        <v>32</v>
      </c>
      <c r="C17" s="23">
        <v>15853</v>
      </c>
      <c r="D17" s="23">
        <v>7535</v>
      </c>
      <c r="E17" s="23">
        <v>6713</v>
      </c>
      <c r="F17" s="23">
        <v>887</v>
      </c>
      <c r="G17" s="23">
        <v>8881</v>
      </c>
      <c r="H17" s="23">
        <v>39869</v>
      </c>
      <c r="J17" s="14" t="s">
        <v>32</v>
      </c>
      <c r="K17" s="23">
        <v>13824</v>
      </c>
      <c r="L17" s="23">
        <v>6821</v>
      </c>
      <c r="M17" s="23">
        <v>6128</v>
      </c>
      <c r="N17" s="23">
        <v>835</v>
      </c>
      <c r="O17" s="23">
        <v>15851</v>
      </c>
      <c r="P17" s="23">
        <v>43459</v>
      </c>
      <c r="R17" s="14" t="s">
        <v>31</v>
      </c>
      <c r="S17" s="23">
        <v>1</v>
      </c>
      <c r="T17" s="23">
        <v>0</v>
      </c>
      <c r="U17" s="23">
        <v>3</v>
      </c>
      <c r="V17" s="23">
        <v>0</v>
      </c>
      <c r="W17" s="23">
        <v>0</v>
      </c>
      <c r="X17" s="23">
        <v>4</v>
      </c>
      <c r="Z17" s="14" t="s">
        <v>31</v>
      </c>
      <c r="AA17" s="23">
        <v>1</v>
      </c>
      <c r="AB17" s="23">
        <v>0</v>
      </c>
      <c r="AC17" s="23">
        <v>0</v>
      </c>
      <c r="AD17" s="23">
        <v>0</v>
      </c>
      <c r="AE17" s="23">
        <v>1</v>
      </c>
      <c r="AF17" s="23">
        <v>2</v>
      </c>
      <c r="AH17" s="14" t="s">
        <v>32</v>
      </c>
      <c r="AI17" s="23">
        <v>14727</v>
      </c>
      <c r="AJ17" s="23">
        <v>7715</v>
      </c>
      <c r="AK17" s="23">
        <v>6728</v>
      </c>
      <c r="AL17" s="23">
        <v>953</v>
      </c>
      <c r="AM17" s="23">
        <v>18815</v>
      </c>
      <c r="AN17" s="23">
        <v>48938</v>
      </c>
      <c r="AP17" s="14" t="s">
        <v>32</v>
      </c>
      <c r="AQ17" s="23">
        <v>14418</v>
      </c>
      <c r="AR17" s="23">
        <v>7168</v>
      </c>
      <c r="AS17" s="23">
        <v>6816</v>
      </c>
      <c r="AT17" s="23">
        <v>1003</v>
      </c>
      <c r="AU17" s="23">
        <v>18081</v>
      </c>
      <c r="AV17" s="23">
        <v>47486</v>
      </c>
    </row>
    <row r="18" spans="2:48" x14ac:dyDescent="0.3">
      <c r="B18" s="14" t="s">
        <v>33</v>
      </c>
      <c r="C18" s="23">
        <v>1029</v>
      </c>
      <c r="D18" s="23">
        <v>309</v>
      </c>
      <c r="E18" s="23">
        <v>329</v>
      </c>
      <c r="F18" s="23">
        <v>36</v>
      </c>
      <c r="G18" s="23">
        <v>477</v>
      </c>
      <c r="H18" s="23">
        <v>2180</v>
      </c>
      <c r="J18" s="14" t="s">
        <v>33</v>
      </c>
      <c r="K18" s="23">
        <v>995</v>
      </c>
      <c r="L18" s="23">
        <v>296</v>
      </c>
      <c r="M18" s="23">
        <v>323</v>
      </c>
      <c r="N18" s="23">
        <v>40</v>
      </c>
      <c r="O18" s="23">
        <v>703</v>
      </c>
      <c r="P18" s="23">
        <v>2357</v>
      </c>
      <c r="R18" s="14" t="s">
        <v>32</v>
      </c>
      <c r="S18" s="23">
        <v>14134</v>
      </c>
      <c r="T18" s="23">
        <v>7344</v>
      </c>
      <c r="U18" s="23">
        <v>6477</v>
      </c>
      <c r="V18" s="23">
        <v>863</v>
      </c>
      <c r="W18" s="23">
        <v>17134</v>
      </c>
      <c r="X18" s="23">
        <v>45952</v>
      </c>
      <c r="Z18" s="14" t="s">
        <v>32</v>
      </c>
      <c r="AA18" s="23">
        <v>14294</v>
      </c>
      <c r="AB18" s="23">
        <v>7641</v>
      </c>
      <c r="AC18" s="23">
        <v>6773</v>
      </c>
      <c r="AD18" s="23">
        <v>955</v>
      </c>
      <c r="AE18" s="23">
        <v>20793</v>
      </c>
      <c r="AF18" s="23">
        <v>50456</v>
      </c>
      <c r="AH18" s="14" t="s">
        <v>33</v>
      </c>
      <c r="AI18" s="23">
        <v>977</v>
      </c>
      <c r="AJ18" s="23">
        <v>299</v>
      </c>
      <c r="AK18" s="23">
        <v>320</v>
      </c>
      <c r="AL18" s="23">
        <v>36</v>
      </c>
      <c r="AM18" s="23">
        <v>917</v>
      </c>
      <c r="AN18" s="23">
        <v>2549</v>
      </c>
      <c r="AP18" s="14" t="s">
        <v>33</v>
      </c>
      <c r="AQ18" s="23">
        <v>803</v>
      </c>
      <c r="AR18" s="23">
        <v>321</v>
      </c>
      <c r="AS18" s="23">
        <v>323</v>
      </c>
      <c r="AT18" s="23">
        <v>45</v>
      </c>
      <c r="AU18" s="23">
        <v>690</v>
      </c>
      <c r="AV18" s="23">
        <v>2182</v>
      </c>
    </row>
    <row r="19" spans="2:48" x14ac:dyDescent="0.3">
      <c r="B19" s="15" t="s">
        <v>12</v>
      </c>
      <c r="C19" s="16">
        <v>283108</v>
      </c>
      <c r="D19" s="16">
        <v>85776</v>
      </c>
      <c r="E19" s="16">
        <v>94670</v>
      </c>
      <c r="F19" s="16">
        <v>10909</v>
      </c>
      <c r="G19" s="16">
        <v>209606</v>
      </c>
      <c r="H19" s="16">
        <v>684069</v>
      </c>
      <c r="J19" s="15" t="s">
        <v>12</v>
      </c>
      <c r="K19" s="16">
        <v>221605</v>
      </c>
      <c r="L19" s="16">
        <v>75051</v>
      </c>
      <c r="M19" s="16">
        <v>81434</v>
      </c>
      <c r="N19" s="16">
        <v>10357</v>
      </c>
      <c r="O19" s="16">
        <v>364586</v>
      </c>
      <c r="P19" s="16">
        <v>753033</v>
      </c>
      <c r="R19" s="14" t="s">
        <v>33</v>
      </c>
      <c r="S19" s="23">
        <v>994</v>
      </c>
      <c r="T19" s="23">
        <v>286</v>
      </c>
      <c r="U19" s="23">
        <v>330</v>
      </c>
      <c r="V19" s="23">
        <v>35</v>
      </c>
      <c r="W19" s="23">
        <v>811</v>
      </c>
      <c r="X19" s="23">
        <v>2456</v>
      </c>
      <c r="Z19" s="14" t="s">
        <v>33</v>
      </c>
      <c r="AA19" s="23">
        <v>1071</v>
      </c>
      <c r="AB19" s="23">
        <v>321</v>
      </c>
      <c r="AC19" s="23">
        <v>398</v>
      </c>
      <c r="AD19" s="23">
        <v>49</v>
      </c>
      <c r="AE19" s="23">
        <v>1035</v>
      </c>
      <c r="AF19" s="23">
        <v>2874</v>
      </c>
      <c r="AH19" s="15" t="s">
        <v>12</v>
      </c>
      <c r="AI19" s="16">
        <v>195689</v>
      </c>
      <c r="AJ19" s="16">
        <v>75316</v>
      </c>
      <c r="AK19" s="16">
        <v>76117</v>
      </c>
      <c r="AL19" s="16">
        <v>10633</v>
      </c>
      <c r="AM19" s="16">
        <v>359817</v>
      </c>
      <c r="AN19" s="16">
        <v>717572</v>
      </c>
      <c r="AP19" s="15" t="s">
        <v>12</v>
      </c>
      <c r="AQ19" s="16">
        <v>189661</v>
      </c>
      <c r="AR19" s="16">
        <v>72620</v>
      </c>
      <c r="AS19" s="16">
        <v>78578</v>
      </c>
      <c r="AT19" s="16">
        <v>10934</v>
      </c>
      <c r="AU19" s="16">
        <v>346744</v>
      </c>
      <c r="AV19" s="16">
        <v>698537</v>
      </c>
    </row>
    <row r="20" spans="2:48" x14ac:dyDescent="0.3">
      <c r="R20" s="15" t="s">
        <v>12</v>
      </c>
      <c r="S20" s="16">
        <v>190346</v>
      </c>
      <c r="T20" s="16">
        <v>69110</v>
      </c>
      <c r="U20" s="16">
        <v>67891</v>
      </c>
      <c r="V20" s="16">
        <v>8971</v>
      </c>
      <c r="W20" s="16">
        <v>298290</v>
      </c>
      <c r="X20" s="16">
        <v>634608</v>
      </c>
      <c r="Z20" s="15" t="s">
        <v>12</v>
      </c>
      <c r="AA20" s="16">
        <v>177961</v>
      </c>
      <c r="AB20" s="16">
        <v>68272</v>
      </c>
      <c r="AC20" s="16">
        <v>66793</v>
      </c>
      <c r="AD20" s="16">
        <v>9212</v>
      </c>
      <c r="AE20" s="16">
        <v>329503</v>
      </c>
      <c r="AF20" s="16">
        <v>651741</v>
      </c>
    </row>
  </sheetData>
  <pageMargins left="0.55118110236220474" right="0.55118110236220474" top="0.27559055118110237" bottom="0.59055118110236227" header="0.27559055118110237" footer="0.23622047244094491"/>
  <pageSetup paperSize="9" scale="22" orientation="landscape" r:id="rId1"/>
  <headerFooter alignWithMargins="0">
    <oddFooter>&amp;L&amp;"Arial,Bold"
Last Refresh Date: 22/12/2023
Ad-Hoc Req: 23_034194&amp;C&amp;"Arial,Bold"Digital, Data &amp; Technology- 783131
If you have any queries with this report, please contact the Helpdesk&amp;R&amp;"Arial,Bold"&amp;U
Data is subject to daily change
© MOPAC 2023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V21"/>
  <sheetViews>
    <sheetView showGridLines="0" zoomScale="80" zoomScaleNormal="80" zoomScaleSheetLayoutView="100" workbookViewId="0"/>
  </sheetViews>
  <sheetFormatPr defaultColWidth="9.08984375" defaultRowHeight="14" x14ac:dyDescent="0.3"/>
  <cols>
    <col min="1" max="1" width="9.08984375" style="19" customWidth="1"/>
    <col min="2" max="2" width="39.1796875" style="19" customWidth="1"/>
    <col min="3" max="4" width="7.81640625" style="18" bestFit="1" customWidth="1"/>
    <col min="5" max="6" width="6.7265625" style="18" bestFit="1" customWidth="1"/>
    <col min="7" max="7" width="10.36328125" style="18" bestFit="1" customWidth="1"/>
    <col min="8" max="8" width="12.453125" style="18" bestFit="1" customWidth="1"/>
    <col min="9" max="9" width="7.90625" style="18" customWidth="1"/>
    <col min="10" max="10" width="40.26953125" style="18" customWidth="1"/>
    <col min="11" max="12" width="7.81640625" style="18" bestFit="1" customWidth="1"/>
    <col min="13" max="14" width="6.7265625" style="18" bestFit="1" customWidth="1"/>
    <col min="15" max="15" width="10.36328125" style="18" bestFit="1" customWidth="1"/>
    <col min="16" max="16" width="12.453125" style="18" bestFit="1" customWidth="1"/>
    <col min="17" max="17" width="7.90625" style="18" customWidth="1"/>
    <col min="18" max="18" width="38.6328125" style="18" customWidth="1"/>
    <col min="19" max="20" width="7.81640625" style="18" bestFit="1" customWidth="1"/>
    <col min="21" max="22" width="6.7265625" style="18" bestFit="1" customWidth="1"/>
    <col min="23" max="23" width="10.36328125" style="18" bestFit="1" customWidth="1"/>
    <col min="24" max="24" width="12.453125" style="18" bestFit="1" customWidth="1"/>
    <col min="25" max="25" width="9.08984375" style="19"/>
    <col min="26" max="26" width="39.6328125" style="19" customWidth="1"/>
    <col min="27" max="28" width="7.81640625" style="18" bestFit="1" customWidth="1"/>
    <col min="29" max="30" width="6.7265625" style="18" bestFit="1" customWidth="1"/>
    <col min="31" max="31" width="10.36328125" style="18" bestFit="1" customWidth="1"/>
    <col min="32" max="32" width="12.453125" style="18" bestFit="1" customWidth="1"/>
    <col min="33" max="33" width="9.08984375" style="19"/>
    <col min="34" max="34" width="40" style="19" customWidth="1"/>
    <col min="35" max="36" width="7.81640625" style="18" bestFit="1" customWidth="1"/>
    <col min="37" max="38" width="6.7265625" style="18" bestFit="1" customWidth="1"/>
    <col min="39" max="39" width="10.36328125" style="18" bestFit="1" customWidth="1"/>
    <col min="40" max="40" width="12.453125" style="18" bestFit="1" customWidth="1"/>
    <col min="41" max="41" width="9.08984375" style="19"/>
    <col min="42" max="42" width="39.26953125" style="19" customWidth="1"/>
    <col min="43" max="44" width="7.81640625" style="18" bestFit="1" customWidth="1"/>
    <col min="45" max="46" width="6.7265625" style="18" bestFit="1" customWidth="1"/>
    <col min="47" max="47" width="10.36328125" style="18" bestFit="1" customWidth="1"/>
    <col min="48" max="48" width="12.453125" style="18" bestFit="1" customWidth="1"/>
    <col min="49" max="256" width="9.08984375" style="19"/>
    <col min="257" max="257" width="9.08984375" style="19" customWidth="1"/>
    <col min="258" max="273" width="7.90625" style="19" customWidth="1"/>
    <col min="274" max="274" width="11.90625" style="19" customWidth="1"/>
    <col min="275" max="512" width="9.08984375" style="19"/>
    <col min="513" max="513" width="9.08984375" style="19" customWidth="1"/>
    <col min="514" max="529" width="7.90625" style="19" customWidth="1"/>
    <col min="530" max="530" width="11.90625" style="19" customWidth="1"/>
    <col min="531" max="768" width="9.08984375" style="19"/>
    <col min="769" max="769" width="9.08984375" style="19" customWidth="1"/>
    <col min="770" max="785" width="7.90625" style="19" customWidth="1"/>
    <col min="786" max="786" width="11.90625" style="19" customWidth="1"/>
    <col min="787" max="1024" width="9.08984375" style="19"/>
    <col min="1025" max="1025" width="9.08984375" style="19" customWidth="1"/>
    <col min="1026" max="1041" width="7.90625" style="19" customWidth="1"/>
    <col min="1042" max="1042" width="11.90625" style="19" customWidth="1"/>
    <col min="1043" max="1280" width="9.08984375" style="19"/>
    <col min="1281" max="1281" width="9.08984375" style="19" customWidth="1"/>
    <col min="1282" max="1297" width="7.90625" style="19" customWidth="1"/>
    <col min="1298" max="1298" width="11.90625" style="19" customWidth="1"/>
    <col min="1299" max="1536" width="9.08984375" style="19"/>
    <col min="1537" max="1537" width="9.08984375" style="19" customWidth="1"/>
    <col min="1538" max="1553" width="7.90625" style="19" customWidth="1"/>
    <col min="1554" max="1554" width="11.90625" style="19" customWidth="1"/>
    <col min="1555" max="1792" width="9.08984375" style="19"/>
    <col min="1793" max="1793" width="9.08984375" style="19" customWidth="1"/>
    <col min="1794" max="1809" width="7.90625" style="19" customWidth="1"/>
    <col min="1810" max="1810" width="11.90625" style="19" customWidth="1"/>
    <col min="1811" max="2048" width="9.08984375" style="19"/>
    <col min="2049" max="2049" width="9.08984375" style="19" customWidth="1"/>
    <col min="2050" max="2065" width="7.90625" style="19" customWidth="1"/>
    <col min="2066" max="2066" width="11.90625" style="19" customWidth="1"/>
    <col min="2067" max="2304" width="9.08984375" style="19"/>
    <col min="2305" max="2305" width="9.08984375" style="19" customWidth="1"/>
    <col min="2306" max="2321" width="7.90625" style="19" customWidth="1"/>
    <col min="2322" max="2322" width="11.90625" style="19" customWidth="1"/>
    <col min="2323" max="2560" width="9.08984375" style="19"/>
    <col min="2561" max="2561" width="9.08984375" style="19" customWidth="1"/>
    <col min="2562" max="2577" width="7.90625" style="19" customWidth="1"/>
    <col min="2578" max="2578" width="11.90625" style="19" customWidth="1"/>
    <col min="2579" max="2816" width="9.08984375" style="19"/>
    <col min="2817" max="2817" width="9.08984375" style="19" customWidth="1"/>
    <col min="2818" max="2833" width="7.90625" style="19" customWidth="1"/>
    <col min="2834" max="2834" width="11.90625" style="19" customWidth="1"/>
    <col min="2835" max="3072" width="9.08984375" style="19"/>
    <col min="3073" max="3073" width="9.08984375" style="19" customWidth="1"/>
    <col min="3074" max="3089" width="7.90625" style="19" customWidth="1"/>
    <col min="3090" max="3090" width="11.90625" style="19" customWidth="1"/>
    <col min="3091" max="3328" width="9.08984375" style="19"/>
    <col min="3329" max="3329" width="9.08984375" style="19" customWidth="1"/>
    <col min="3330" max="3345" width="7.90625" style="19" customWidth="1"/>
    <col min="3346" max="3346" width="11.90625" style="19" customWidth="1"/>
    <col min="3347" max="3584" width="9.08984375" style="19"/>
    <col min="3585" max="3585" width="9.08984375" style="19" customWidth="1"/>
    <col min="3586" max="3601" width="7.90625" style="19" customWidth="1"/>
    <col min="3602" max="3602" width="11.90625" style="19" customWidth="1"/>
    <col min="3603" max="3840" width="9.08984375" style="19"/>
    <col min="3841" max="3841" width="9.08984375" style="19" customWidth="1"/>
    <col min="3842" max="3857" width="7.90625" style="19" customWidth="1"/>
    <col min="3858" max="3858" width="11.90625" style="19" customWidth="1"/>
    <col min="3859" max="4096" width="9.08984375" style="19"/>
    <col min="4097" max="4097" width="9.08984375" style="19" customWidth="1"/>
    <col min="4098" max="4113" width="7.90625" style="19" customWidth="1"/>
    <col min="4114" max="4114" width="11.90625" style="19" customWidth="1"/>
    <col min="4115" max="4352" width="9.08984375" style="19"/>
    <col min="4353" max="4353" width="9.08984375" style="19" customWidth="1"/>
    <col min="4354" max="4369" width="7.90625" style="19" customWidth="1"/>
    <col min="4370" max="4370" width="11.90625" style="19" customWidth="1"/>
    <col min="4371" max="4608" width="9.08984375" style="19"/>
    <col min="4609" max="4609" width="9.08984375" style="19" customWidth="1"/>
    <col min="4610" max="4625" width="7.90625" style="19" customWidth="1"/>
    <col min="4626" max="4626" width="11.90625" style="19" customWidth="1"/>
    <col min="4627" max="4864" width="9.08984375" style="19"/>
    <col min="4865" max="4865" width="9.08984375" style="19" customWidth="1"/>
    <col min="4866" max="4881" width="7.90625" style="19" customWidth="1"/>
    <col min="4882" max="4882" width="11.90625" style="19" customWidth="1"/>
    <col min="4883" max="5120" width="9.08984375" style="19"/>
    <col min="5121" max="5121" width="9.08984375" style="19" customWidth="1"/>
    <col min="5122" max="5137" width="7.90625" style="19" customWidth="1"/>
    <col min="5138" max="5138" width="11.90625" style="19" customWidth="1"/>
    <col min="5139" max="5376" width="9.08984375" style="19"/>
    <col min="5377" max="5377" width="9.08984375" style="19" customWidth="1"/>
    <col min="5378" max="5393" width="7.90625" style="19" customWidth="1"/>
    <col min="5394" max="5394" width="11.90625" style="19" customWidth="1"/>
    <col min="5395" max="5632" width="9.08984375" style="19"/>
    <col min="5633" max="5633" width="9.08984375" style="19" customWidth="1"/>
    <col min="5634" max="5649" width="7.90625" style="19" customWidth="1"/>
    <col min="5650" max="5650" width="11.90625" style="19" customWidth="1"/>
    <col min="5651" max="5888" width="9.08984375" style="19"/>
    <col min="5889" max="5889" width="9.08984375" style="19" customWidth="1"/>
    <col min="5890" max="5905" width="7.90625" style="19" customWidth="1"/>
    <col min="5906" max="5906" width="11.90625" style="19" customWidth="1"/>
    <col min="5907" max="6144" width="9.08984375" style="19"/>
    <col min="6145" max="6145" width="9.08984375" style="19" customWidth="1"/>
    <col min="6146" max="6161" width="7.90625" style="19" customWidth="1"/>
    <col min="6162" max="6162" width="11.90625" style="19" customWidth="1"/>
    <col min="6163" max="6400" width="9.08984375" style="19"/>
    <col min="6401" max="6401" width="9.08984375" style="19" customWidth="1"/>
    <col min="6402" max="6417" width="7.90625" style="19" customWidth="1"/>
    <col min="6418" max="6418" width="11.90625" style="19" customWidth="1"/>
    <col min="6419" max="6656" width="9.08984375" style="19"/>
    <col min="6657" max="6657" width="9.08984375" style="19" customWidth="1"/>
    <col min="6658" max="6673" width="7.90625" style="19" customWidth="1"/>
    <col min="6674" max="6674" width="11.90625" style="19" customWidth="1"/>
    <col min="6675" max="6912" width="9.08984375" style="19"/>
    <col min="6913" max="6913" width="9.08984375" style="19" customWidth="1"/>
    <col min="6914" max="6929" width="7.90625" style="19" customWidth="1"/>
    <col min="6930" max="6930" width="11.90625" style="19" customWidth="1"/>
    <col min="6931" max="7168" width="9.08984375" style="19"/>
    <col min="7169" max="7169" width="9.08984375" style="19" customWidth="1"/>
    <col min="7170" max="7185" width="7.90625" style="19" customWidth="1"/>
    <col min="7186" max="7186" width="11.90625" style="19" customWidth="1"/>
    <col min="7187" max="7424" width="9.08984375" style="19"/>
    <col min="7425" max="7425" width="9.08984375" style="19" customWidth="1"/>
    <col min="7426" max="7441" width="7.90625" style="19" customWidth="1"/>
    <col min="7442" max="7442" width="11.90625" style="19" customWidth="1"/>
    <col min="7443" max="7680" width="9.08984375" style="19"/>
    <col min="7681" max="7681" width="9.08984375" style="19" customWidth="1"/>
    <col min="7682" max="7697" width="7.90625" style="19" customWidth="1"/>
    <col min="7698" max="7698" width="11.90625" style="19" customWidth="1"/>
    <col min="7699" max="7936" width="9.08984375" style="19"/>
    <col min="7937" max="7937" width="9.08984375" style="19" customWidth="1"/>
    <col min="7938" max="7953" width="7.90625" style="19" customWidth="1"/>
    <col min="7954" max="7954" width="11.90625" style="19" customWidth="1"/>
    <col min="7955" max="8192" width="9.08984375" style="19"/>
    <col min="8193" max="8193" width="9.08984375" style="19" customWidth="1"/>
    <col min="8194" max="8209" width="7.90625" style="19" customWidth="1"/>
    <col min="8210" max="8210" width="11.90625" style="19" customWidth="1"/>
    <col min="8211" max="8448" width="9.08984375" style="19"/>
    <col min="8449" max="8449" width="9.08984375" style="19" customWidth="1"/>
    <col min="8450" max="8465" width="7.90625" style="19" customWidth="1"/>
    <col min="8466" max="8466" width="11.90625" style="19" customWidth="1"/>
    <col min="8467" max="8704" width="9.08984375" style="19"/>
    <col min="8705" max="8705" width="9.08984375" style="19" customWidth="1"/>
    <col min="8706" max="8721" width="7.90625" style="19" customWidth="1"/>
    <col min="8722" max="8722" width="11.90625" style="19" customWidth="1"/>
    <col min="8723" max="8960" width="9.08984375" style="19"/>
    <col min="8961" max="8961" width="9.08984375" style="19" customWidth="1"/>
    <col min="8962" max="8977" width="7.90625" style="19" customWidth="1"/>
    <col min="8978" max="8978" width="11.90625" style="19" customWidth="1"/>
    <col min="8979" max="9216" width="9.08984375" style="19"/>
    <col min="9217" max="9217" width="9.08984375" style="19" customWidth="1"/>
    <col min="9218" max="9233" width="7.90625" style="19" customWidth="1"/>
    <col min="9234" max="9234" width="11.90625" style="19" customWidth="1"/>
    <col min="9235" max="9472" width="9.08984375" style="19"/>
    <col min="9473" max="9473" width="9.08984375" style="19" customWidth="1"/>
    <col min="9474" max="9489" width="7.90625" style="19" customWidth="1"/>
    <col min="9490" max="9490" width="11.90625" style="19" customWidth="1"/>
    <col min="9491" max="9728" width="9.08984375" style="19"/>
    <col min="9729" max="9729" width="9.08984375" style="19" customWidth="1"/>
    <col min="9730" max="9745" width="7.90625" style="19" customWidth="1"/>
    <col min="9746" max="9746" width="11.90625" style="19" customWidth="1"/>
    <col min="9747" max="9984" width="9.08984375" style="19"/>
    <col min="9985" max="9985" width="9.08984375" style="19" customWidth="1"/>
    <col min="9986" max="10001" width="7.90625" style="19" customWidth="1"/>
    <col min="10002" max="10002" width="11.90625" style="19" customWidth="1"/>
    <col min="10003" max="10240" width="9.08984375" style="19"/>
    <col min="10241" max="10241" width="9.08984375" style="19" customWidth="1"/>
    <col min="10242" max="10257" width="7.90625" style="19" customWidth="1"/>
    <col min="10258" max="10258" width="11.90625" style="19" customWidth="1"/>
    <col min="10259" max="10496" width="9.08984375" style="19"/>
    <col min="10497" max="10497" width="9.08984375" style="19" customWidth="1"/>
    <col min="10498" max="10513" width="7.90625" style="19" customWidth="1"/>
    <col min="10514" max="10514" width="11.90625" style="19" customWidth="1"/>
    <col min="10515" max="10752" width="9.08984375" style="19"/>
    <col min="10753" max="10753" width="9.08984375" style="19" customWidth="1"/>
    <col min="10754" max="10769" width="7.90625" style="19" customWidth="1"/>
    <col min="10770" max="10770" width="11.90625" style="19" customWidth="1"/>
    <col min="10771" max="11008" width="9.08984375" style="19"/>
    <col min="11009" max="11009" width="9.08984375" style="19" customWidth="1"/>
    <col min="11010" max="11025" width="7.90625" style="19" customWidth="1"/>
    <col min="11026" max="11026" width="11.90625" style="19" customWidth="1"/>
    <col min="11027" max="11264" width="9.08984375" style="19"/>
    <col min="11265" max="11265" width="9.08984375" style="19" customWidth="1"/>
    <col min="11266" max="11281" width="7.90625" style="19" customWidth="1"/>
    <col min="11282" max="11282" width="11.90625" style="19" customWidth="1"/>
    <col min="11283" max="11520" width="9.08984375" style="19"/>
    <col min="11521" max="11521" width="9.08984375" style="19" customWidth="1"/>
    <col min="11522" max="11537" width="7.90625" style="19" customWidth="1"/>
    <col min="11538" max="11538" width="11.90625" style="19" customWidth="1"/>
    <col min="11539" max="11776" width="9.08984375" style="19"/>
    <col min="11777" max="11777" width="9.08984375" style="19" customWidth="1"/>
    <col min="11778" max="11793" width="7.90625" style="19" customWidth="1"/>
    <col min="11794" max="11794" width="11.90625" style="19" customWidth="1"/>
    <col min="11795" max="12032" width="9.08984375" style="19"/>
    <col min="12033" max="12033" width="9.08984375" style="19" customWidth="1"/>
    <col min="12034" max="12049" width="7.90625" style="19" customWidth="1"/>
    <col min="12050" max="12050" width="11.90625" style="19" customWidth="1"/>
    <col min="12051" max="12288" width="9.08984375" style="19"/>
    <col min="12289" max="12289" width="9.08984375" style="19" customWidth="1"/>
    <col min="12290" max="12305" width="7.90625" style="19" customWidth="1"/>
    <col min="12306" max="12306" width="11.90625" style="19" customWidth="1"/>
    <col min="12307" max="12544" width="9.08984375" style="19"/>
    <col min="12545" max="12545" width="9.08984375" style="19" customWidth="1"/>
    <col min="12546" max="12561" width="7.90625" style="19" customWidth="1"/>
    <col min="12562" max="12562" width="11.90625" style="19" customWidth="1"/>
    <col min="12563" max="12800" width="9.08984375" style="19"/>
    <col min="12801" max="12801" width="9.08984375" style="19" customWidth="1"/>
    <col min="12802" max="12817" width="7.90625" style="19" customWidth="1"/>
    <col min="12818" max="12818" width="11.90625" style="19" customWidth="1"/>
    <col min="12819" max="13056" width="9.08984375" style="19"/>
    <col min="13057" max="13057" width="9.08984375" style="19" customWidth="1"/>
    <col min="13058" max="13073" width="7.90625" style="19" customWidth="1"/>
    <col min="13074" max="13074" width="11.90625" style="19" customWidth="1"/>
    <col min="13075" max="13312" width="9.08984375" style="19"/>
    <col min="13313" max="13313" width="9.08984375" style="19" customWidth="1"/>
    <col min="13314" max="13329" width="7.90625" style="19" customWidth="1"/>
    <col min="13330" max="13330" width="11.90625" style="19" customWidth="1"/>
    <col min="13331" max="13568" width="9.08984375" style="19"/>
    <col min="13569" max="13569" width="9.08984375" style="19" customWidth="1"/>
    <col min="13570" max="13585" width="7.90625" style="19" customWidth="1"/>
    <col min="13586" max="13586" width="11.90625" style="19" customWidth="1"/>
    <col min="13587" max="13824" width="9.08984375" style="19"/>
    <col min="13825" max="13825" width="9.08984375" style="19" customWidth="1"/>
    <col min="13826" max="13841" width="7.90625" style="19" customWidth="1"/>
    <col min="13842" max="13842" width="11.90625" style="19" customWidth="1"/>
    <col min="13843" max="14080" width="9.08984375" style="19"/>
    <col min="14081" max="14081" width="9.08984375" style="19" customWidth="1"/>
    <col min="14082" max="14097" width="7.90625" style="19" customWidth="1"/>
    <col min="14098" max="14098" width="11.90625" style="19" customWidth="1"/>
    <col min="14099" max="14336" width="9.08984375" style="19"/>
    <col min="14337" max="14337" width="9.08984375" style="19" customWidth="1"/>
    <col min="14338" max="14353" width="7.90625" style="19" customWidth="1"/>
    <col min="14354" max="14354" width="11.90625" style="19" customWidth="1"/>
    <col min="14355" max="14592" width="9.08984375" style="19"/>
    <col min="14593" max="14593" width="9.08984375" style="19" customWidth="1"/>
    <col min="14594" max="14609" width="7.90625" style="19" customWidth="1"/>
    <col min="14610" max="14610" width="11.90625" style="19" customWidth="1"/>
    <col min="14611" max="14848" width="9.08984375" style="19"/>
    <col min="14849" max="14849" width="9.08984375" style="19" customWidth="1"/>
    <col min="14850" max="14865" width="7.90625" style="19" customWidth="1"/>
    <col min="14866" max="14866" width="11.90625" style="19" customWidth="1"/>
    <col min="14867" max="15104" width="9.08984375" style="19"/>
    <col min="15105" max="15105" width="9.08984375" style="19" customWidth="1"/>
    <col min="15106" max="15121" width="7.90625" style="19" customWidth="1"/>
    <col min="15122" max="15122" width="11.90625" style="19" customWidth="1"/>
    <col min="15123" max="15360" width="9.08984375" style="19"/>
    <col min="15361" max="15361" width="9.08984375" style="19" customWidth="1"/>
    <col min="15362" max="15377" width="7.90625" style="19" customWidth="1"/>
    <col min="15378" max="15378" width="11.90625" style="19" customWidth="1"/>
    <col min="15379" max="15616" width="9.08984375" style="19"/>
    <col min="15617" max="15617" width="9.08984375" style="19" customWidth="1"/>
    <col min="15618" max="15633" width="7.90625" style="19" customWidth="1"/>
    <col min="15634" max="15634" width="11.90625" style="19" customWidth="1"/>
    <col min="15635" max="15872" width="9.08984375" style="19"/>
    <col min="15873" max="15873" width="9.08984375" style="19" customWidth="1"/>
    <col min="15874" max="15889" width="7.90625" style="19" customWidth="1"/>
    <col min="15890" max="15890" width="11.90625" style="19" customWidth="1"/>
    <col min="15891" max="16128" width="9.08984375" style="19"/>
    <col min="16129" max="16129" width="9.08984375" style="19" customWidth="1"/>
    <col min="16130" max="16145" width="7.90625" style="19" customWidth="1"/>
    <col min="16146" max="16146" width="11.90625" style="19" customWidth="1"/>
    <col min="16147" max="16384" width="9.08984375" style="19"/>
  </cols>
  <sheetData>
    <row r="1" spans="2:48" x14ac:dyDescent="0.3">
      <c r="B1" s="17"/>
    </row>
    <row r="2" spans="2:48" x14ac:dyDescent="0.3">
      <c r="B2" s="20" t="s">
        <v>50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4" spans="2:48" x14ac:dyDescent="0.3">
      <c r="B4" s="22" t="s">
        <v>47</v>
      </c>
      <c r="J4" s="22" t="s">
        <v>47</v>
      </c>
      <c r="R4" s="22" t="s">
        <v>47</v>
      </c>
      <c r="Z4" s="22" t="s">
        <v>47</v>
      </c>
      <c r="AH4" s="22" t="s">
        <v>47</v>
      </c>
      <c r="AP4" s="22" t="s">
        <v>47</v>
      </c>
    </row>
    <row r="5" spans="2:48" x14ac:dyDescent="0.3">
      <c r="B5" s="22" t="s">
        <v>19</v>
      </c>
      <c r="J5" s="22" t="s">
        <v>34</v>
      </c>
      <c r="R5" s="22" t="s">
        <v>35</v>
      </c>
      <c r="Z5" s="22" t="s">
        <v>37</v>
      </c>
      <c r="AH5" s="22" t="s">
        <v>38</v>
      </c>
      <c r="AP5" s="22" t="s">
        <v>39</v>
      </c>
    </row>
    <row r="7" spans="2:48" x14ac:dyDescent="0.3">
      <c r="B7" s="12" t="s">
        <v>40</v>
      </c>
      <c r="C7" s="13" t="s">
        <v>20</v>
      </c>
      <c r="D7" s="13" t="s">
        <v>21</v>
      </c>
      <c r="E7" s="13" t="s">
        <v>22</v>
      </c>
      <c r="F7" s="13" t="s">
        <v>23</v>
      </c>
      <c r="G7" s="13" t="s">
        <v>24</v>
      </c>
      <c r="H7" s="13" t="s">
        <v>12</v>
      </c>
      <c r="I7" s="19"/>
      <c r="J7" s="12" t="s">
        <v>40</v>
      </c>
      <c r="K7" s="13" t="s">
        <v>20</v>
      </c>
      <c r="L7" s="13" t="s">
        <v>21</v>
      </c>
      <c r="M7" s="13" t="s">
        <v>22</v>
      </c>
      <c r="N7" s="13" t="s">
        <v>23</v>
      </c>
      <c r="O7" s="13" t="s">
        <v>24</v>
      </c>
      <c r="P7" s="13" t="s">
        <v>12</v>
      </c>
      <c r="Q7" s="19"/>
      <c r="R7" s="12" t="s">
        <v>40</v>
      </c>
      <c r="S7" s="13" t="s">
        <v>20</v>
      </c>
      <c r="T7" s="13" t="s">
        <v>21</v>
      </c>
      <c r="U7" s="13" t="s">
        <v>22</v>
      </c>
      <c r="V7" s="13" t="s">
        <v>23</v>
      </c>
      <c r="W7" s="13" t="s">
        <v>24</v>
      </c>
      <c r="X7" s="13" t="s">
        <v>12</v>
      </c>
      <c r="Z7" s="12" t="s">
        <v>40</v>
      </c>
      <c r="AA7" s="13" t="s">
        <v>20</v>
      </c>
      <c r="AB7" s="13" t="s">
        <v>21</v>
      </c>
      <c r="AC7" s="13" t="s">
        <v>22</v>
      </c>
      <c r="AD7" s="13" t="s">
        <v>23</v>
      </c>
      <c r="AE7" s="13" t="s">
        <v>24</v>
      </c>
      <c r="AF7" s="13" t="s">
        <v>12</v>
      </c>
      <c r="AH7" s="12" t="s">
        <v>40</v>
      </c>
      <c r="AI7" s="13" t="s">
        <v>20</v>
      </c>
      <c r="AJ7" s="13" t="s">
        <v>21</v>
      </c>
      <c r="AK7" s="13" t="s">
        <v>22</v>
      </c>
      <c r="AL7" s="13" t="s">
        <v>23</v>
      </c>
      <c r="AM7" s="13" t="s">
        <v>24</v>
      </c>
      <c r="AN7" s="13" t="s">
        <v>12</v>
      </c>
      <c r="AP7" s="12" t="s">
        <v>40</v>
      </c>
      <c r="AQ7" s="13" t="s">
        <v>20</v>
      </c>
      <c r="AR7" s="13" t="s">
        <v>21</v>
      </c>
      <c r="AS7" s="13" t="s">
        <v>22</v>
      </c>
      <c r="AT7" s="13" t="s">
        <v>23</v>
      </c>
      <c r="AU7" s="13" t="s">
        <v>24</v>
      </c>
      <c r="AV7" s="13" t="s">
        <v>12</v>
      </c>
    </row>
    <row r="8" spans="2:48" x14ac:dyDescent="0.3">
      <c r="B8" s="14" t="s">
        <v>25</v>
      </c>
      <c r="C8" s="23">
        <v>66969</v>
      </c>
      <c r="D8" s="23">
        <v>48682</v>
      </c>
      <c r="E8" s="23">
        <v>21279</v>
      </c>
      <c r="F8" s="23">
        <v>3923</v>
      </c>
      <c r="G8" s="23">
        <v>49675</v>
      </c>
      <c r="H8" s="23">
        <v>190528</v>
      </c>
      <c r="I8" s="19"/>
      <c r="J8" s="14" t="s">
        <v>25</v>
      </c>
      <c r="K8" s="23">
        <v>64080</v>
      </c>
      <c r="L8" s="23">
        <v>46221</v>
      </c>
      <c r="M8" s="23">
        <v>20748</v>
      </c>
      <c r="N8" s="23">
        <v>3875</v>
      </c>
      <c r="O8" s="23">
        <v>57506</v>
      </c>
      <c r="P8" s="23">
        <v>192430</v>
      </c>
      <c r="Q8" s="19"/>
      <c r="R8" s="14" t="s">
        <v>25</v>
      </c>
      <c r="S8" s="23">
        <v>60015</v>
      </c>
      <c r="T8" s="23">
        <v>41889</v>
      </c>
      <c r="U8" s="23">
        <v>20481</v>
      </c>
      <c r="V8" s="23">
        <v>3942</v>
      </c>
      <c r="W8" s="23">
        <v>61857</v>
      </c>
      <c r="X8" s="23">
        <v>188184</v>
      </c>
      <c r="Z8" s="14" t="s">
        <v>25</v>
      </c>
      <c r="AA8" s="23">
        <v>57979</v>
      </c>
      <c r="AB8" s="23">
        <v>40405</v>
      </c>
      <c r="AC8" s="23">
        <v>20443</v>
      </c>
      <c r="AD8" s="23">
        <v>3890</v>
      </c>
      <c r="AE8" s="23">
        <v>74263</v>
      </c>
      <c r="AF8" s="23">
        <v>196980</v>
      </c>
      <c r="AH8" s="14" t="s">
        <v>25</v>
      </c>
      <c r="AI8" s="23">
        <v>56879</v>
      </c>
      <c r="AJ8" s="23">
        <v>41299</v>
      </c>
      <c r="AK8" s="23">
        <v>20043</v>
      </c>
      <c r="AL8" s="23">
        <v>3963</v>
      </c>
      <c r="AM8" s="23">
        <v>79537</v>
      </c>
      <c r="AN8" s="23">
        <v>201721</v>
      </c>
      <c r="AP8" s="14" t="s">
        <v>25</v>
      </c>
      <c r="AQ8" s="23">
        <v>49982</v>
      </c>
      <c r="AR8" s="23">
        <v>37599</v>
      </c>
      <c r="AS8" s="23">
        <v>18782</v>
      </c>
      <c r="AT8" s="23">
        <v>3749</v>
      </c>
      <c r="AU8" s="23">
        <v>80286</v>
      </c>
      <c r="AV8" s="23">
        <v>190398</v>
      </c>
    </row>
    <row r="9" spans="2:48" x14ac:dyDescent="0.3">
      <c r="B9" s="14" t="s">
        <v>26</v>
      </c>
      <c r="C9" s="23">
        <v>6253</v>
      </c>
      <c r="D9" s="23">
        <v>4666</v>
      </c>
      <c r="E9" s="23">
        <v>2313</v>
      </c>
      <c r="F9" s="23">
        <v>444</v>
      </c>
      <c r="G9" s="23">
        <v>6177</v>
      </c>
      <c r="H9" s="23">
        <v>19853</v>
      </c>
      <c r="I9" s="19"/>
      <c r="J9" s="14" t="s">
        <v>26</v>
      </c>
      <c r="K9" s="23">
        <v>5518</v>
      </c>
      <c r="L9" s="23">
        <v>4276</v>
      </c>
      <c r="M9" s="23">
        <v>2144</v>
      </c>
      <c r="N9" s="23">
        <v>397</v>
      </c>
      <c r="O9" s="23">
        <v>7059</v>
      </c>
      <c r="P9" s="23">
        <v>19394</v>
      </c>
      <c r="Q9" s="19"/>
      <c r="R9" s="14" t="s">
        <v>26</v>
      </c>
      <c r="S9" s="23">
        <v>4904</v>
      </c>
      <c r="T9" s="23">
        <v>3864</v>
      </c>
      <c r="U9" s="23">
        <v>1945</v>
      </c>
      <c r="V9" s="23">
        <v>338</v>
      </c>
      <c r="W9" s="23">
        <v>7021</v>
      </c>
      <c r="X9" s="23">
        <v>18072</v>
      </c>
      <c r="Z9" s="14" t="s">
        <v>26</v>
      </c>
      <c r="AA9" s="23">
        <v>5550</v>
      </c>
      <c r="AB9" s="23">
        <v>4191</v>
      </c>
      <c r="AC9" s="23">
        <v>2434</v>
      </c>
      <c r="AD9" s="23">
        <v>463</v>
      </c>
      <c r="AE9" s="23">
        <v>9393</v>
      </c>
      <c r="AF9" s="23">
        <v>22031</v>
      </c>
      <c r="AH9" s="14" t="s">
        <v>26</v>
      </c>
      <c r="AI9" s="23">
        <v>5518</v>
      </c>
      <c r="AJ9" s="23">
        <v>4326</v>
      </c>
      <c r="AK9" s="23">
        <v>2527</v>
      </c>
      <c r="AL9" s="23">
        <v>528</v>
      </c>
      <c r="AM9" s="23">
        <v>9380</v>
      </c>
      <c r="AN9" s="23">
        <v>22279</v>
      </c>
      <c r="AP9" s="14" t="s">
        <v>26</v>
      </c>
      <c r="AQ9" s="23">
        <v>4535</v>
      </c>
      <c r="AR9" s="23">
        <v>3378</v>
      </c>
      <c r="AS9" s="23">
        <v>2088</v>
      </c>
      <c r="AT9" s="23">
        <v>430</v>
      </c>
      <c r="AU9" s="23">
        <v>8969</v>
      </c>
      <c r="AV9" s="23">
        <v>19400</v>
      </c>
    </row>
    <row r="10" spans="2:48" x14ac:dyDescent="0.3">
      <c r="B10" s="14" t="s">
        <v>27</v>
      </c>
      <c r="C10" s="23">
        <v>11392</v>
      </c>
      <c r="D10" s="23">
        <v>24061</v>
      </c>
      <c r="E10" s="23">
        <v>3051</v>
      </c>
      <c r="F10" s="23">
        <v>999</v>
      </c>
      <c r="G10" s="23">
        <v>11894</v>
      </c>
      <c r="H10" s="23">
        <v>51397</v>
      </c>
      <c r="I10" s="19"/>
      <c r="J10" s="14" t="s">
        <v>27</v>
      </c>
      <c r="K10" s="23">
        <v>12325</v>
      </c>
      <c r="L10" s="23">
        <v>29044</v>
      </c>
      <c r="M10" s="23">
        <v>3145</v>
      </c>
      <c r="N10" s="23">
        <v>1224</v>
      </c>
      <c r="O10" s="23">
        <v>12029</v>
      </c>
      <c r="P10" s="23">
        <v>57767</v>
      </c>
      <c r="Q10" s="19"/>
      <c r="R10" s="14" t="s">
        <v>27</v>
      </c>
      <c r="S10" s="23">
        <v>9006</v>
      </c>
      <c r="T10" s="23">
        <v>18797</v>
      </c>
      <c r="U10" s="23">
        <v>2316</v>
      </c>
      <c r="V10" s="23">
        <v>737</v>
      </c>
      <c r="W10" s="23">
        <v>8988</v>
      </c>
      <c r="X10" s="23">
        <v>39844</v>
      </c>
      <c r="Z10" s="14" t="s">
        <v>27</v>
      </c>
      <c r="AA10" s="23">
        <v>6700</v>
      </c>
      <c r="AB10" s="23">
        <v>13534</v>
      </c>
      <c r="AC10" s="23">
        <v>1674</v>
      </c>
      <c r="AD10" s="23">
        <v>565</v>
      </c>
      <c r="AE10" s="23">
        <v>8478</v>
      </c>
      <c r="AF10" s="23">
        <v>30951</v>
      </c>
      <c r="AH10" s="14" t="s">
        <v>27</v>
      </c>
      <c r="AI10" s="23">
        <v>7166</v>
      </c>
      <c r="AJ10" s="23">
        <v>14825</v>
      </c>
      <c r="AK10" s="23">
        <v>1703</v>
      </c>
      <c r="AL10" s="23">
        <v>674</v>
      </c>
      <c r="AM10" s="23">
        <v>10880</v>
      </c>
      <c r="AN10" s="23">
        <v>35248</v>
      </c>
      <c r="AP10" s="14" t="s">
        <v>27</v>
      </c>
      <c r="AQ10" s="23">
        <v>6936</v>
      </c>
      <c r="AR10" s="23">
        <v>15559</v>
      </c>
      <c r="AS10" s="23">
        <v>1687</v>
      </c>
      <c r="AT10" s="23">
        <v>852</v>
      </c>
      <c r="AU10" s="23">
        <v>10594</v>
      </c>
      <c r="AV10" s="23">
        <v>35628</v>
      </c>
    </row>
    <row r="11" spans="2:48" x14ac:dyDescent="0.3">
      <c r="B11" s="14" t="s">
        <v>13</v>
      </c>
      <c r="C11" s="23">
        <v>14024</v>
      </c>
      <c r="D11" s="23">
        <v>6468</v>
      </c>
      <c r="E11" s="23">
        <v>1170</v>
      </c>
      <c r="F11" s="23">
        <v>307</v>
      </c>
      <c r="G11" s="23">
        <v>17171</v>
      </c>
      <c r="H11" s="23">
        <v>39140</v>
      </c>
      <c r="I11" s="19"/>
      <c r="J11" s="14" t="s">
        <v>13</v>
      </c>
      <c r="K11" s="23">
        <v>13970</v>
      </c>
      <c r="L11" s="23">
        <v>5830</v>
      </c>
      <c r="M11" s="23">
        <v>1186</v>
      </c>
      <c r="N11" s="23">
        <v>329</v>
      </c>
      <c r="O11" s="23">
        <v>15974</v>
      </c>
      <c r="P11" s="23">
        <v>37289</v>
      </c>
      <c r="Q11" s="19"/>
      <c r="R11" s="14" t="s">
        <v>13</v>
      </c>
      <c r="S11" s="23">
        <v>11419</v>
      </c>
      <c r="T11" s="23">
        <v>4785</v>
      </c>
      <c r="U11" s="23">
        <v>1191</v>
      </c>
      <c r="V11" s="23">
        <v>321</v>
      </c>
      <c r="W11" s="23">
        <v>14134</v>
      </c>
      <c r="X11" s="23">
        <v>31850</v>
      </c>
      <c r="Z11" s="14" t="s">
        <v>13</v>
      </c>
      <c r="AA11" s="23">
        <v>9500</v>
      </c>
      <c r="AB11" s="23">
        <v>4396</v>
      </c>
      <c r="AC11" s="23">
        <v>886</v>
      </c>
      <c r="AD11" s="23">
        <v>223</v>
      </c>
      <c r="AE11" s="23">
        <v>12983</v>
      </c>
      <c r="AF11" s="23">
        <v>27988</v>
      </c>
      <c r="AH11" s="14" t="s">
        <v>13</v>
      </c>
      <c r="AI11" s="23">
        <v>8860</v>
      </c>
      <c r="AJ11" s="23">
        <v>4112</v>
      </c>
      <c r="AK11" s="23">
        <v>895</v>
      </c>
      <c r="AL11" s="23">
        <v>297</v>
      </c>
      <c r="AM11" s="23">
        <v>13729</v>
      </c>
      <c r="AN11" s="23">
        <v>27893</v>
      </c>
      <c r="AP11" s="14" t="s">
        <v>13</v>
      </c>
      <c r="AQ11" s="23">
        <v>8143</v>
      </c>
      <c r="AR11" s="23">
        <v>3731</v>
      </c>
      <c r="AS11" s="23">
        <v>828</v>
      </c>
      <c r="AT11" s="23">
        <v>343</v>
      </c>
      <c r="AU11" s="23">
        <v>13010</v>
      </c>
      <c r="AV11" s="23">
        <v>26055</v>
      </c>
    </row>
    <row r="12" spans="2:48" x14ac:dyDescent="0.3">
      <c r="B12" s="14" t="s">
        <v>28</v>
      </c>
      <c r="C12" s="23">
        <v>10505</v>
      </c>
      <c r="D12" s="23">
        <v>4000</v>
      </c>
      <c r="E12" s="23">
        <v>1315</v>
      </c>
      <c r="F12" s="23">
        <v>350</v>
      </c>
      <c r="G12" s="23">
        <v>12743</v>
      </c>
      <c r="H12" s="23">
        <v>28913</v>
      </c>
      <c r="I12" s="19"/>
      <c r="J12" s="14" t="s">
        <v>28</v>
      </c>
      <c r="K12" s="23">
        <v>12641</v>
      </c>
      <c r="L12" s="23">
        <v>4111</v>
      </c>
      <c r="M12" s="23">
        <v>1164</v>
      </c>
      <c r="N12" s="23">
        <v>233</v>
      </c>
      <c r="O12" s="23">
        <v>13202</v>
      </c>
      <c r="P12" s="23">
        <v>31351</v>
      </c>
      <c r="Q12" s="19"/>
      <c r="R12" s="14" t="s">
        <v>28</v>
      </c>
      <c r="S12" s="23">
        <v>12906</v>
      </c>
      <c r="T12" s="23">
        <v>4028</v>
      </c>
      <c r="U12" s="23">
        <v>1247</v>
      </c>
      <c r="V12" s="23">
        <v>252</v>
      </c>
      <c r="W12" s="23">
        <v>16161</v>
      </c>
      <c r="X12" s="23">
        <v>34594</v>
      </c>
      <c r="Z12" s="14" t="s">
        <v>28</v>
      </c>
      <c r="AA12" s="23">
        <v>10448</v>
      </c>
      <c r="AB12" s="23">
        <v>3466</v>
      </c>
      <c r="AC12" s="23">
        <v>1022</v>
      </c>
      <c r="AD12" s="23">
        <v>193</v>
      </c>
      <c r="AE12" s="23">
        <v>18177</v>
      </c>
      <c r="AF12" s="23">
        <v>33306</v>
      </c>
      <c r="AH12" s="14" t="s">
        <v>28</v>
      </c>
      <c r="AI12" s="23">
        <v>9334</v>
      </c>
      <c r="AJ12" s="23">
        <v>3138</v>
      </c>
      <c r="AK12" s="23">
        <v>844</v>
      </c>
      <c r="AL12" s="23">
        <v>200</v>
      </c>
      <c r="AM12" s="23">
        <v>17764</v>
      </c>
      <c r="AN12" s="23">
        <v>31280</v>
      </c>
      <c r="AP12" s="14" t="s">
        <v>28</v>
      </c>
      <c r="AQ12" s="23">
        <v>6690</v>
      </c>
      <c r="AR12" s="23">
        <v>2345</v>
      </c>
      <c r="AS12" s="23">
        <v>768</v>
      </c>
      <c r="AT12" s="23">
        <v>185</v>
      </c>
      <c r="AU12" s="23">
        <v>14002</v>
      </c>
      <c r="AV12" s="23">
        <v>23990</v>
      </c>
    </row>
    <row r="13" spans="2:48" x14ac:dyDescent="0.3">
      <c r="B13" s="14" t="s">
        <v>29</v>
      </c>
      <c r="C13" s="23">
        <v>54614</v>
      </c>
      <c r="D13" s="23">
        <v>28830</v>
      </c>
      <c r="E13" s="23">
        <v>9115</v>
      </c>
      <c r="F13" s="23">
        <v>2164</v>
      </c>
      <c r="G13" s="23">
        <v>41252</v>
      </c>
      <c r="H13" s="23">
        <v>135975</v>
      </c>
      <c r="I13" s="19"/>
      <c r="J13" s="14" t="s">
        <v>29</v>
      </c>
      <c r="K13" s="23">
        <v>55689</v>
      </c>
      <c r="L13" s="23">
        <v>27659</v>
      </c>
      <c r="M13" s="23">
        <v>9298</v>
      </c>
      <c r="N13" s="23">
        <v>2862</v>
      </c>
      <c r="O13" s="23">
        <v>42079</v>
      </c>
      <c r="P13" s="23">
        <v>137587</v>
      </c>
      <c r="Q13" s="19"/>
      <c r="R13" s="14" t="s">
        <v>29</v>
      </c>
      <c r="S13" s="23">
        <v>41203</v>
      </c>
      <c r="T13" s="23">
        <v>20723</v>
      </c>
      <c r="U13" s="23">
        <v>6944</v>
      </c>
      <c r="V13" s="23">
        <v>1896</v>
      </c>
      <c r="W13" s="23">
        <v>35961</v>
      </c>
      <c r="X13" s="23">
        <v>106727</v>
      </c>
      <c r="Z13" s="14" t="s">
        <v>29</v>
      </c>
      <c r="AA13" s="23">
        <v>36076</v>
      </c>
      <c r="AB13" s="23">
        <v>20428</v>
      </c>
      <c r="AC13" s="23">
        <v>6255</v>
      </c>
      <c r="AD13" s="23">
        <v>1786</v>
      </c>
      <c r="AE13" s="23">
        <v>37838</v>
      </c>
      <c r="AF13" s="23">
        <v>102383</v>
      </c>
      <c r="AH13" s="14" t="s">
        <v>29</v>
      </c>
      <c r="AI13" s="23">
        <v>38968</v>
      </c>
      <c r="AJ13" s="23">
        <v>22713</v>
      </c>
      <c r="AK13" s="23">
        <v>7085</v>
      </c>
      <c r="AL13" s="23">
        <v>2472</v>
      </c>
      <c r="AM13" s="23">
        <v>48214</v>
      </c>
      <c r="AN13" s="23">
        <v>119452</v>
      </c>
      <c r="AP13" s="14" t="s">
        <v>29</v>
      </c>
      <c r="AQ13" s="23">
        <v>43897</v>
      </c>
      <c r="AR13" s="23">
        <v>26497</v>
      </c>
      <c r="AS13" s="23">
        <v>7494</v>
      </c>
      <c r="AT13" s="23">
        <v>2961</v>
      </c>
      <c r="AU13" s="23">
        <v>53032</v>
      </c>
      <c r="AV13" s="23">
        <v>133881</v>
      </c>
    </row>
    <row r="14" spans="2:48" x14ac:dyDescent="0.3">
      <c r="B14" s="14" t="s">
        <v>30</v>
      </c>
      <c r="C14" s="23">
        <v>11935</v>
      </c>
      <c r="D14" s="23">
        <v>6845</v>
      </c>
      <c r="E14" s="23">
        <v>2297</v>
      </c>
      <c r="F14" s="23">
        <v>480</v>
      </c>
      <c r="G14" s="23">
        <v>8553</v>
      </c>
      <c r="H14" s="23">
        <v>30110</v>
      </c>
      <c r="I14" s="19"/>
      <c r="J14" s="14" t="s">
        <v>30</v>
      </c>
      <c r="K14" s="23">
        <v>11110</v>
      </c>
      <c r="L14" s="23">
        <v>6573</v>
      </c>
      <c r="M14" s="23">
        <v>2327</v>
      </c>
      <c r="N14" s="23">
        <v>467</v>
      </c>
      <c r="O14" s="23">
        <v>8877</v>
      </c>
      <c r="P14" s="23">
        <v>29354</v>
      </c>
      <c r="Q14" s="19"/>
      <c r="R14" s="14" t="s">
        <v>30</v>
      </c>
      <c r="S14" s="23">
        <v>10617</v>
      </c>
      <c r="T14" s="23">
        <v>6040</v>
      </c>
      <c r="U14" s="23">
        <v>2193</v>
      </c>
      <c r="V14" s="23">
        <v>430</v>
      </c>
      <c r="W14" s="23">
        <v>9617</v>
      </c>
      <c r="X14" s="23">
        <v>28897</v>
      </c>
      <c r="Z14" s="14" t="s">
        <v>30</v>
      </c>
      <c r="AA14" s="23">
        <v>10401</v>
      </c>
      <c r="AB14" s="23">
        <v>5907</v>
      </c>
      <c r="AC14" s="23">
        <v>2309</v>
      </c>
      <c r="AD14" s="23">
        <v>443</v>
      </c>
      <c r="AE14" s="23">
        <v>10953</v>
      </c>
      <c r="AF14" s="23">
        <v>30013</v>
      </c>
      <c r="AH14" s="14" t="s">
        <v>30</v>
      </c>
      <c r="AI14" s="23">
        <v>9980</v>
      </c>
      <c r="AJ14" s="23">
        <v>5900</v>
      </c>
      <c r="AK14" s="23">
        <v>2046</v>
      </c>
      <c r="AL14" s="23">
        <v>512</v>
      </c>
      <c r="AM14" s="23">
        <v>11452</v>
      </c>
      <c r="AN14" s="23">
        <v>29890</v>
      </c>
      <c r="AP14" s="14" t="s">
        <v>30</v>
      </c>
      <c r="AQ14" s="23">
        <v>8445</v>
      </c>
      <c r="AR14" s="23">
        <v>4985</v>
      </c>
      <c r="AS14" s="23">
        <v>1858</v>
      </c>
      <c r="AT14" s="23">
        <v>450</v>
      </c>
      <c r="AU14" s="23">
        <v>12000</v>
      </c>
      <c r="AV14" s="23">
        <v>27738</v>
      </c>
    </row>
    <row r="15" spans="2:48" x14ac:dyDescent="0.3">
      <c r="B15" s="14" t="s">
        <v>36</v>
      </c>
      <c r="C15" s="23">
        <v>13096</v>
      </c>
      <c r="D15" s="23">
        <v>13769</v>
      </c>
      <c r="E15" s="23">
        <v>6265</v>
      </c>
      <c r="F15" s="23">
        <v>1139</v>
      </c>
      <c r="G15" s="23">
        <v>3721</v>
      </c>
      <c r="H15" s="23">
        <v>37990</v>
      </c>
      <c r="I15" s="19"/>
      <c r="J15" s="14" t="s">
        <v>36</v>
      </c>
      <c r="K15" s="23">
        <v>17363</v>
      </c>
      <c r="L15" s="23">
        <v>17165</v>
      </c>
      <c r="M15" s="23">
        <v>8146</v>
      </c>
      <c r="N15" s="23">
        <v>1491</v>
      </c>
      <c r="O15" s="23">
        <v>5324</v>
      </c>
      <c r="P15" s="23">
        <v>49489</v>
      </c>
      <c r="Q15" s="19"/>
      <c r="R15" s="14" t="s">
        <v>36</v>
      </c>
      <c r="S15" s="23">
        <v>20526</v>
      </c>
      <c r="T15" s="23">
        <v>18572</v>
      </c>
      <c r="U15" s="23">
        <v>9862</v>
      </c>
      <c r="V15" s="23">
        <v>1865</v>
      </c>
      <c r="W15" s="23">
        <v>7288</v>
      </c>
      <c r="X15" s="23">
        <v>58113</v>
      </c>
      <c r="Z15" s="14" t="s">
        <v>36</v>
      </c>
      <c r="AA15" s="23">
        <v>16967</v>
      </c>
      <c r="AB15" s="23">
        <v>14613</v>
      </c>
      <c r="AC15" s="23">
        <v>7393</v>
      </c>
      <c r="AD15" s="23">
        <v>1651</v>
      </c>
      <c r="AE15" s="23">
        <v>7604</v>
      </c>
      <c r="AF15" s="23">
        <v>48228</v>
      </c>
      <c r="AH15" s="14" t="s">
        <v>36</v>
      </c>
      <c r="AI15" s="23">
        <v>14471</v>
      </c>
      <c r="AJ15" s="23">
        <v>12390</v>
      </c>
      <c r="AK15" s="23">
        <v>5897</v>
      </c>
      <c r="AL15" s="23">
        <v>1462</v>
      </c>
      <c r="AM15" s="23">
        <v>11444</v>
      </c>
      <c r="AN15" s="23">
        <v>45664</v>
      </c>
      <c r="AP15" s="14" t="s">
        <v>36</v>
      </c>
      <c r="AQ15" s="23">
        <v>9508</v>
      </c>
      <c r="AR15" s="23">
        <v>8958</v>
      </c>
      <c r="AS15" s="23">
        <v>3848</v>
      </c>
      <c r="AT15" s="23">
        <v>988</v>
      </c>
      <c r="AU15" s="23">
        <v>13026</v>
      </c>
      <c r="AV15" s="23">
        <v>36328</v>
      </c>
    </row>
    <row r="16" spans="2:48" x14ac:dyDescent="0.3">
      <c r="B16" s="14" t="s">
        <v>31</v>
      </c>
      <c r="C16" s="23">
        <v>2822</v>
      </c>
      <c r="D16" s="23">
        <v>3167</v>
      </c>
      <c r="E16" s="23">
        <v>872</v>
      </c>
      <c r="F16" s="23">
        <v>146</v>
      </c>
      <c r="G16" s="23">
        <v>919</v>
      </c>
      <c r="H16" s="23">
        <v>7926</v>
      </c>
      <c r="I16" s="19"/>
      <c r="J16" s="14" t="s">
        <v>31</v>
      </c>
      <c r="K16" s="23">
        <v>2623</v>
      </c>
      <c r="L16" s="23">
        <v>2774</v>
      </c>
      <c r="M16" s="23">
        <v>735</v>
      </c>
      <c r="N16" s="23">
        <v>169</v>
      </c>
      <c r="O16" s="23">
        <v>854</v>
      </c>
      <c r="P16" s="23">
        <v>7155</v>
      </c>
      <c r="Q16" s="19"/>
      <c r="R16" s="14" t="s">
        <v>31</v>
      </c>
      <c r="S16" s="23">
        <v>2545</v>
      </c>
      <c r="T16" s="23">
        <v>2592</v>
      </c>
      <c r="U16" s="23">
        <v>692</v>
      </c>
      <c r="V16" s="23">
        <v>162</v>
      </c>
      <c r="W16" s="23">
        <v>713</v>
      </c>
      <c r="X16" s="23">
        <v>6704</v>
      </c>
      <c r="Z16" s="14" t="s">
        <v>31</v>
      </c>
      <c r="AA16" s="23">
        <v>1961</v>
      </c>
      <c r="AB16" s="23">
        <v>2193</v>
      </c>
      <c r="AC16" s="23">
        <v>576</v>
      </c>
      <c r="AD16" s="23">
        <v>137</v>
      </c>
      <c r="AE16" s="23">
        <v>773</v>
      </c>
      <c r="AF16" s="23">
        <v>5640</v>
      </c>
      <c r="AH16" s="14" t="s">
        <v>31</v>
      </c>
      <c r="AI16" s="23">
        <v>2036</v>
      </c>
      <c r="AJ16" s="23">
        <v>2132</v>
      </c>
      <c r="AK16" s="23">
        <v>599</v>
      </c>
      <c r="AL16" s="23">
        <v>168</v>
      </c>
      <c r="AM16" s="23">
        <v>1209</v>
      </c>
      <c r="AN16" s="23">
        <v>6144</v>
      </c>
      <c r="AP16" s="14" t="s">
        <v>31</v>
      </c>
      <c r="AQ16" s="23">
        <v>1584</v>
      </c>
      <c r="AR16" s="23">
        <v>1944</v>
      </c>
      <c r="AS16" s="23">
        <v>493</v>
      </c>
      <c r="AT16" s="23">
        <v>150</v>
      </c>
      <c r="AU16" s="23">
        <v>1344</v>
      </c>
      <c r="AV16" s="23">
        <v>5515</v>
      </c>
    </row>
    <row r="17" spans="2:48" x14ac:dyDescent="0.3">
      <c r="B17" s="14" t="s">
        <v>32</v>
      </c>
      <c r="C17" s="23">
        <v>16166</v>
      </c>
      <c r="D17" s="23">
        <v>11363</v>
      </c>
      <c r="E17" s="23">
        <v>4024</v>
      </c>
      <c r="F17" s="23">
        <v>938</v>
      </c>
      <c r="G17" s="23">
        <v>9993</v>
      </c>
      <c r="H17" s="23">
        <v>42484</v>
      </c>
      <c r="I17" s="19"/>
      <c r="J17" s="14" t="s">
        <v>32</v>
      </c>
      <c r="K17" s="23">
        <v>16593</v>
      </c>
      <c r="L17" s="23">
        <v>11385</v>
      </c>
      <c r="M17" s="23">
        <v>4140</v>
      </c>
      <c r="N17" s="23">
        <v>931</v>
      </c>
      <c r="O17" s="23">
        <v>11588</v>
      </c>
      <c r="P17" s="23">
        <v>44637</v>
      </c>
      <c r="Q17" s="19"/>
      <c r="R17" s="14" t="s">
        <v>32</v>
      </c>
      <c r="S17" s="23">
        <v>16913</v>
      </c>
      <c r="T17" s="23">
        <v>11748</v>
      </c>
      <c r="U17" s="23">
        <v>4318</v>
      </c>
      <c r="V17" s="23">
        <v>932</v>
      </c>
      <c r="W17" s="23">
        <v>13411</v>
      </c>
      <c r="X17" s="23">
        <v>47322</v>
      </c>
      <c r="Z17" s="14" t="s">
        <v>32</v>
      </c>
      <c r="AA17" s="23">
        <v>17044</v>
      </c>
      <c r="AB17" s="23">
        <v>11678</v>
      </c>
      <c r="AC17" s="23">
        <v>4724</v>
      </c>
      <c r="AD17" s="23">
        <v>1091</v>
      </c>
      <c r="AE17" s="23">
        <v>15805</v>
      </c>
      <c r="AF17" s="23">
        <v>50342</v>
      </c>
      <c r="AH17" s="14" t="s">
        <v>32</v>
      </c>
      <c r="AI17" s="23">
        <v>15810</v>
      </c>
      <c r="AJ17" s="23">
        <v>10908</v>
      </c>
      <c r="AK17" s="23">
        <v>4291</v>
      </c>
      <c r="AL17" s="23">
        <v>1017</v>
      </c>
      <c r="AM17" s="23">
        <v>16060</v>
      </c>
      <c r="AN17" s="23">
        <v>48086</v>
      </c>
      <c r="AP17" s="14" t="s">
        <v>32</v>
      </c>
      <c r="AQ17" s="23">
        <v>13873</v>
      </c>
      <c r="AR17" s="23">
        <v>10015</v>
      </c>
      <c r="AS17" s="23">
        <v>3909</v>
      </c>
      <c r="AT17" s="23">
        <v>985</v>
      </c>
      <c r="AU17" s="23">
        <v>15652</v>
      </c>
      <c r="AV17" s="23">
        <v>44434</v>
      </c>
    </row>
    <row r="18" spans="2:48" x14ac:dyDescent="0.3">
      <c r="B18" s="14" t="s">
        <v>33</v>
      </c>
      <c r="C18" s="23">
        <v>4281</v>
      </c>
      <c r="D18" s="23">
        <v>2224</v>
      </c>
      <c r="E18" s="23">
        <v>1150</v>
      </c>
      <c r="F18" s="23">
        <v>189</v>
      </c>
      <c r="G18" s="23">
        <v>2413</v>
      </c>
      <c r="H18" s="23">
        <v>10257</v>
      </c>
      <c r="I18" s="19"/>
      <c r="J18" s="14" t="s">
        <v>33</v>
      </c>
      <c r="K18" s="23">
        <v>4070</v>
      </c>
      <c r="L18" s="23">
        <v>2053</v>
      </c>
      <c r="M18" s="23">
        <v>1086</v>
      </c>
      <c r="N18" s="23">
        <v>200</v>
      </c>
      <c r="O18" s="23">
        <v>2588</v>
      </c>
      <c r="P18" s="23">
        <v>9997</v>
      </c>
      <c r="Q18" s="19"/>
      <c r="R18" s="14" t="s">
        <v>33</v>
      </c>
      <c r="S18" s="23">
        <v>3500</v>
      </c>
      <c r="T18" s="23">
        <v>1934</v>
      </c>
      <c r="U18" s="23">
        <v>999</v>
      </c>
      <c r="V18" s="23">
        <v>219</v>
      </c>
      <c r="W18" s="23">
        <v>2701</v>
      </c>
      <c r="X18" s="23">
        <v>9353</v>
      </c>
      <c r="Z18" s="14" t="s">
        <v>33</v>
      </c>
      <c r="AA18" s="23">
        <v>3242</v>
      </c>
      <c r="AB18" s="23">
        <v>1696</v>
      </c>
      <c r="AC18" s="23">
        <v>1030</v>
      </c>
      <c r="AD18" s="23">
        <v>240</v>
      </c>
      <c r="AE18" s="23">
        <v>2983</v>
      </c>
      <c r="AF18" s="23">
        <v>9191</v>
      </c>
      <c r="AH18" s="14" t="s">
        <v>33</v>
      </c>
      <c r="AI18" s="23">
        <v>3570</v>
      </c>
      <c r="AJ18" s="23">
        <v>1715</v>
      </c>
      <c r="AK18" s="23">
        <v>1033</v>
      </c>
      <c r="AL18" s="23">
        <v>187</v>
      </c>
      <c r="AM18" s="23">
        <v>3350</v>
      </c>
      <c r="AN18" s="23">
        <v>9855</v>
      </c>
      <c r="AP18" s="14" t="s">
        <v>33</v>
      </c>
      <c r="AQ18" s="23">
        <v>2903</v>
      </c>
      <c r="AR18" s="23">
        <v>1457</v>
      </c>
      <c r="AS18" s="23">
        <v>841</v>
      </c>
      <c r="AT18" s="23">
        <v>209</v>
      </c>
      <c r="AU18" s="23">
        <v>3257</v>
      </c>
      <c r="AV18" s="23">
        <v>8667</v>
      </c>
    </row>
    <row r="19" spans="2:48" x14ac:dyDescent="0.3">
      <c r="B19" s="15" t="s">
        <v>12</v>
      </c>
      <c r="C19" s="16">
        <v>212057</v>
      </c>
      <c r="D19" s="16">
        <v>154075</v>
      </c>
      <c r="E19" s="16">
        <v>52851</v>
      </c>
      <c r="F19" s="16">
        <v>11079</v>
      </c>
      <c r="G19" s="16">
        <v>164511</v>
      </c>
      <c r="H19" s="16">
        <v>594573</v>
      </c>
      <c r="I19" s="19"/>
      <c r="J19" s="15" t="s">
        <v>12</v>
      </c>
      <c r="K19" s="16">
        <v>215982</v>
      </c>
      <c r="L19" s="16">
        <v>157091</v>
      </c>
      <c r="M19" s="16">
        <v>54119</v>
      </c>
      <c r="N19" s="16">
        <v>12178</v>
      </c>
      <c r="O19" s="16">
        <v>177080</v>
      </c>
      <c r="P19" s="16">
        <v>616450</v>
      </c>
      <c r="Q19" s="19"/>
      <c r="R19" s="15" t="s">
        <v>12</v>
      </c>
      <c r="S19" s="16">
        <v>193554</v>
      </c>
      <c r="T19" s="16">
        <v>134972</v>
      </c>
      <c r="U19" s="16">
        <v>52188</v>
      </c>
      <c r="V19" s="16">
        <v>11094</v>
      </c>
      <c r="W19" s="16">
        <v>177852</v>
      </c>
      <c r="X19" s="16">
        <v>569660</v>
      </c>
      <c r="Z19" s="15" t="s">
        <v>12</v>
      </c>
      <c r="AA19" s="16">
        <v>175868</v>
      </c>
      <c r="AB19" s="16">
        <v>122507</v>
      </c>
      <c r="AC19" s="16">
        <v>48746</v>
      </c>
      <c r="AD19" s="16">
        <v>10682</v>
      </c>
      <c r="AE19" s="16">
        <v>199250</v>
      </c>
      <c r="AF19" s="16">
        <v>557053</v>
      </c>
      <c r="AH19" s="15" t="s">
        <v>12</v>
      </c>
      <c r="AI19" s="16">
        <v>172592</v>
      </c>
      <c r="AJ19" s="16">
        <v>123458</v>
      </c>
      <c r="AK19" s="16">
        <v>46963</v>
      </c>
      <c r="AL19" s="16">
        <v>11480</v>
      </c>
      <c r="AM19" s="16">
        <v>223019</v>
      </c>
      <c r="AN19" s="16">
        <v>577512</v>
      </c>
      <c r="AP19" s="15" t="s">
        <v>12</v>
      </c>
      <c r="AQ19" s="16">
        <v>156496</v>
      </c>
      <c r="AR19" s="16">
        <v>116468</v>
      </c>
      <c r="AS19" s="16">
        <v>42596</v>
      </c>
      <c r="AT19" s="16">
        <v>11302</v>
      </c>
      <c r="AU19" s="16">
        <v>225172</v>
      </c>
      <c r="AV19" s="16">
        <v>552034</v>
      </c>
    </row>
    <row r="20" spans="2:48" x14ac:dyDescent="0.3">
      <c r="I20" s="19"/>
      <c r="J20" s="19"/>
      <c r="Q20" s="19"/>
      <c r="R20" s="19"/>
    </row>
    <row r="21" spans="2:48" x14ac:dyDescent="0.3">
      <c r="I21" s="19"/>
      <c r="J21" s="19"/>
      <c r="Q21" s="19"/>
      <c r="R21" s="19"/>
    </row>
  </sheetData>
  <pageMargins left="0.55118110236220474" right="0.55118110236220474" top="0.27559055118110237" bottom="0.59055118110236227" header="0.27559055118110237" footer="0.23622047244094491"/>
  <pageSetup paperSize="9" scale="22" orientation="landscape" r:id="rId1"/>
  <headerFooter alignWithMargins="0">
    <oddFooter>&amp;L&amp;"Arial,Bold"
Last Refresh Date: 22/12/2023
Ad-Hoc Req: 23_034194&amp;C&amp;"Arial,Bold"Digital, Data &amp; Technology- 783131
If you have any queries with this report, please contact the Helpdesk&amp;R&amp;"Arial,Bold"&amp;U
Data is subject to daily change
© MOPAC 2023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C258E603E72E41B52700A28CAEF8BA" ma:contentTypeVersion="3" ma:contentTypeDescription="Create a new document." ma:contentTypeScope="" ma:versionID="ed783bb6dee238a9bda25dabbe86e998">
  <xsd:schema xmlns:xsd="http://www.w3.org/2001/XMLSchema" xmlns:p="http://schemas.microsoft.com/office/2006/metadata/properties" xmlns:ns2="0e8f7f82-46d5-4bc0-9c14-ce0a20b64868" targetNamespace="http://schemas.microsoft.com/office/2006/metadata/properties" ma:root="true" ma:fieldsID="e5dfbcea81bc9926b7c0cbdcfa88944e" ns2:_="">
    <xsd:import namespace="0e8f7f82-46d5-4bc0-9c14-ce0a20b64868"/>
    <xsd:element name="properties">
      <xsd:complexType>
        <xsd:sequence>
          <xsd:element name="documentManagement">
            <xsd:complexType>
              <xsd:all>
                <xsd:element ref="ns2:Team_x0020_Relevance"/>
                <xsd:element ref="ns2:Protective_x0020_MArking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0e8f7f82-46d5-4bc0-9c14-ce0a20b64868" elementFormDefault="qualified">
    <xsd:import namespace="http://schemas.microsoft.com/office/2006/documentManagement/types"/>
    <xsd:element name="Team_x0020_Relevance" ma:index="2" ma:displayName="Team Relevance" ma:list="{ca65df7c-ccef-45d2-86b0-78eaa7f1beb5}" ma:internalName="Team_x0020_Relevance" ma:showField="Title">
      <xsd:simpleType>
        <xsd:restriction base="dms:Lookup"/>
      </xsd:simpleType>
    </xsd:element>
    <xsd:element name="Protective_x0020_MArking" ma:index="3" ma:displayName="Protective Marking" ma:list="{7d9d0620-bf16-4f31-8a47-5044cd0d12da}" ma:internalName="Protective_x0020_MArking" ma:readOnly="false" ma:showField="Title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 ma:readOnly="tru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Protective_x0020_MArking xmlns="0e8f7f82-46d5-4bc0-9c14-ce0a20b64868">1</Protective_x0020_MArking>
    <Team_x0020_Relevance xmlns="0e8f7f82-46d5-4bc0-9c14-ce0a20b64868">5</Team_x0020_Relevance>
  </documentManagement>
</p:properties>
</file>

<file path=customXml/itemProps1.xml><?xml version="1.0" encoding="utf-8"?>
<ds:datastoreItem xmlns:ds="http://schemas.openxmlformats.org/officeDocument/2006/customXml" ds:itemID="{E95BEDFF-DC13-4AEF-8D34-97EA0733D5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8f7f82-46d5-4bc0-9c14-ce0a20b64868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FAEA1B7A-8A88-4E7B-8E89-766FD7074C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ABBB55E-EAE9-4A1E-9920-B5564320B209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0e8f7f82-46d5-4bc0-9c14-ce0a20b64868"/>
    <ds:schemaRef ds:uri="http://www.w3.org/XML/1998/namespace"/>
    <ds:schemaRef ds:uri="http://schemas.openxmlformats.org/package/2006/metadata/core-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Cover Sheet</vt:lpstr>
      <vt:lpstr>Notes</vt:lpstr>
      <vt:lpstr>Tables</vt:lpstr>
      <vt:lpstr>Suspects</vt:lpstr>
      <vt:lpstr>'Cover Sheet'!Print_Area</vt:lpstr>
      <vt:lpstr>Notes!Print_Area</vt:lpstr>
      <vt:lpstr>Suspects!Print_Area</vt:lpstr>
      <vt:lpstr>Tables!Print_Area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cp:revision/>
  <cp:lastPrinted>2023-12-22T10:54:12Z</cp:lastPrinted>
  <dcterms:created xsi:type="dcterms:W3CDTF">2008-12-23T10:17:31Z</dcterms:created>
  <dcterms:modified xsi:type="dcterms:W3CDTF">2024-01-03T04:43:39Z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0x010100BDC258E603E72E41B52700A28CAEF8BA</vt:lpwstr>
  </property>
</Properties>
</file>